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840" windowHeight="12540"/>
  </bookViews>
  <sheets>
    <sheet name="уролог - 1" sheetId="2" r:id="rId1"/>
    <sheet name="офтальмолог" sheetId="3" r:id="rId2"/>
    <sheet name="дерматовенеролог" sheetId="30" r:id="rId3"/>
    <sheet name="невролог" sheetId="4" r:id="rId4"/>
    <sheet name="онколог" sheetId="35" r:id="rId5"/>
    <sheet name="эндокринолог" sheetId="19" r:id="rId6"/>
    <sheet name="гастроэнтеролог" sheetId="20" r:id="rId7"/>
    <sheet name="нефролог" sheetId="18" r:id="rId8"/>
    <sheet name="кардиолог" sheetId="5" r:id="rId9"/>
    <sheet name="терапевт" sheetId="6" r:id="rId10"/>
    <sheet name="массаж" sheetId="16" r:id="rId11"/>
    <sheet name="процедурный кабинет" sheetId="7" r:id="rId12"/>
    <sheet name="функциональная диагностика" sheetId="8" r:id="rId13"/>
    <sheet name="УЗИ" sheetId="9" r:id="rId14"/>
    <sheet name="маммолог" sheetId="85" r:id="rId15"/>
    <sheet name="гинеколог" sheetId="66" r:id="rId16"/>
    <sheet name="хирург" sheetId="67" r:id="rId17"/>
    <sheet name="ЛОР" sheetId="40" r:id="rId18"/>
    <sheet name="ЛОР ДАЛИ" sheetId="63" r:id="rId19"/>
    <sheet name="травматолог-ортопед" sheetId="50" r:id="rId20"/>
    <sheet name="гистология (онкоцентр Ижевск)" sheetId="87" r:id="rId21"/>
    <sheet name="эндоскопист" sheetId="43" r:id="rId22"/>
    <sheet name="физиолечение" sheetId="22" r:id="rId23"/>
    <sheet name="маммография (ренген)" sheetId="28" r:id="rId24"/>
    <sheet name="ревматолог" sheetId="53" r:id="rId25"/>
    <sheet name="ЛАБОРАТОРИЯ  (новый 01.10.2018)" sheetId="79" r:id="rId26"/>
    <sheet name="МРТ 01.01.2018 " sheetId="56" r:id="rId27"/>
    <sheet name="Справки ГАИ (2)" sheetId="83" r:id="rId28"/>
    <sheet name="Справка в ВУЗ" sheetId="75" r:id="rId29"/>
    <sheet name="ОРУЖИЕ" sheetId="59" r:id="rId30"/>
    <sheet name="Сан-кур.справка" sheetId="76" r:id="rId31"/>
    <sheet name="Сан-кур. карта" sheetId="62" r:id="rId32"/>
  </sheets>
  <definedNames>
    <definedName name="_GoBack" localSheetId="17">ЛОР!#REF!</definedName>
    <definedName name="_xlnm.Print_Area" localSheetId="20">'гистология (онкоцентр Ижевск)'!$A$1:$E$26</definedName>
    <definedName name="_xlnm.Print_Area" localSheetId="2">дерматовенеролог!$A$1:$C$11</definedName>
    <definedName name="_xlnm.Print_Area" localSheetId="25">'ЛАБОРАТОРИЯ  (новый 01.10.2018)'!$A$1:$C$87</definedName>
    <definedName name="_xlnm.Print_Area" localSheetId="23">'маммография (ренген)'!$A$1:$C$12</definedName>
    <definedName name="_xlnm.Print_Area" localSheetId="10">массаж!$A$1:$E$22</definedName>
    <definedName name="_xlnm.Print_Area" localSheetId="26">'МРТ 01.01.2018 '!$A$1:$E$116</definedName>
    <definedName name="_xlnm.Print_Area" localSheetId="1">офтальмолог!$A$1:$C$26</definedName>
    <definedName name="_xlnm.Print_Area" localSheetId="31">'Сан-кур. карта'!$A$1:$G$21</definedName>
    <definedName name="_xlnm.Print_Area" localSheetId="27">'Справки ГАИ (2)'!$A$1:$D$24</definedName>
    <definedName name="_xlnm.Print_Area" localSheetId="9">терапевт!$A$1:$C$9</definedName>
    <definedName name="_xlnm.Print_Area" localSheetId="19">'травматолог-ортопед'!#REF!</definedName>
    <definedName name="_xlnm.Print_Area" localSheetId="13">УЗИ!$A$1:$C$88</definedName>
    <definedName name="_xlnm.Print_Area" localSheetId="22">физиолечение!$B$1:$D$14</definedName>
    <definedName name="_xlnm.Print_Area" localSheetId="21">эндоскопист!$A$1:$C$38</definedName>
  </definedNames>
  <calcPr calcId="124519" refMode="R1C1"/>
</workbook>
</file>

<file path=xl/calcChain.xml><?xml version="1.0" encoding="utf-8"?>
<calcChain xmlns="http://schemas.openxmlformats.org/spreadsheetml/2006/main">
  <c r="C12" i="56"/>
  <c r="C63" i="66"/>
  <c r="C59" l="1"/>
  <c r="C19" i="62" l="1"/>
  <c r="G19"/>
  <c r="C11" i="59"/>
</calcChain>
</file>

<file path=xl/sharedStrings.xml><?xml version="1.0" encoding="utf-8"?>
<sst xmlns="http://schemas.openxmlformats.org/spreadsheetml/2006/main" count="1484" uniqueCount="1304">
  <si>
    <t>10</t>
  </si>
  <si>
    <t>20</t>
  </si>
  <si>
    <t>Цветоощущение</t>
  </si>
  <si>
    <t>Удаление инородного тела с коньюктивы</t>
  </si>
  <si>
    <t>Удаление инородного тела с роговицы</t>
  </si>
  <si>
    <t>Эпиляция ресниц</t>
  </si>
  <si>
    <t>Подбор очковой коррекции</t>
  </si>
  <si>
    <t>Тест Ширмера</t>
  </si>
  <si>
    <t>Подбор контактной коррекции повторный</t>
  </si>
  <si>
    <t>Офтальмоскопия</t>
  </si>
  <si>
    <t>Люмбальная пункция</t>
  </si>
  <si>
    <t>Паравертебральная блокада без учета стоимости лекарственного препарата</t>
  </si>
  <si>
    <t>Переартикулярная блокада без учета стоимости лекарственного препарата</t>
  </si>
  <si>
    <t>Перечень услуг процедурного кабинета</t>
  </si>
  <si>
    <t>Наименование услуг процедурного кабинета</t>
  </si>
  <si>
    <t>Подкожная инъекция</t>
  </si>
  <si>
    <t>Перечень услуг кабинета функциональной диагностики</t>
  </si>
  <si>
    <t>Регистрация электрокардиограммы с расшифровкой</t>
  </si>
  <si>
    <t>Регистрация электрокардиограммы без расшифровки</t>
  </si>
  <si>
    <t>Электрокардиография по Небу, Слапаку</t>
  </si>
  <si>
    <t>Регистрации электрокардиограммы с физическими упражнениями (с расшифровкой)</t>
  </si>
  <si>
    <t>Спирография с пробой</t>
  </si>
  <si>
    <t>Электроэнцефалография</t>
  </si>
  <si>
    <t>Холтеровское мониторирование сердечного ритма</t>
  </si>
  <si>
    <t>Холтеровское суточное мониторирование артериального давления (СМАД)</t>
  </si>
  <si>
    <t>Ультразвуковое исследование внутренних органов</t>
  </si>
  <si>
    <t>Ультразвуковое исследование поверхностных структур</t>
  </si>
  <si>
    <t>Удаление серной пробки (1 ухо)</t>
  </si>
  <si>
    <t>Вибромассаж барабанной перепонки 1 уха</t>
  </si>
  <si>
    <t>Удаление инородного тела из гортани</t>
  </si>
  <si>
    <t>Диагностические процедуры и малые операции</t>
  </si>
  <si>
    <t>Взятие мазков б/ск., микрофлора, пцр, онкоцитология</t>
  </si>
  <si>
    <t>Вульвоскопия</t>
  </si>
  <si>
    <t>Кольпоскопия</t>
  </si>
  <si>
    <t>Радиоволновая терапия</t>
  </si>
  <si>
    <t>Радиоволновая полипэктомия цервикального канала</t>
  </si>
  <si>
    <t>Радиоволновая хирургия шейки матки  - удаление очагов эндометриоза (наружных половых органов)</t>
  </si>
  <si>
    <t>Радиоволновая хирургия шейки матки  - удаление наботовой кисты</t>
  </si>
  <si>
    <t>Радиоволновая хирургия шейки матки  - удаление грануляционной ткани</t>
  </si>
  <si>
    <t>Хирургия наружных половых органов</t>
  </si>
  <si>
    <t>Наложение асептической повязки</t>
  </si>
  <si>
    <t>Косметическое обшивание концов раны</t>
  </si>
  <si>
    <t>Восстановление девственной плевы (гименопластика)</t>
  </si>
  <si>
    <t>Резекция малых половых губ (лабиопластика)</t>
  </si>
  <si>
    <t>Наложение повязки при операциях на женских половых органах и органах малого таза</t>
  </si>
  <si>
    <t>Контрацепция. Прерывание беременности</t>
  </si>
  <si>
    <t>Удаление внутриматочной спирали с анестезией с учетом расходного материала</t>
  </si>
  <si>
    <t xml:space="preserve">УЗИ мониторинг созревания фолликула (фолликулометрия) 1 исследование </t>
  </si>
  <si>
    <t>Лечение гинекологических заболеваний</t>
  </si>
  <si>
    <t>Перечень услуг врача акушер - гинеколога</t>
  </si>
  <si>
    <t>Лечение варикоцеле лапароскопически</t>
  </si>
  <si>
    <t>Циркумцизия</t>
  </si>
  <si>
    <t>Манипуляции</t>
  </si>
  <si>
    <t xml:space="preserve">Снятие швов </t>
  </si>
  <si>
    <t>Наложение цинкжелатиновой повязки</t>
  </si>
  <si>
    <t>Торакоцентез (удаление жидкости из плевральной полости)</t>
  </si>
  <si>
    <t>Дренирование плевральной полости при гидро-пневмотораксе по-Бюлау</t>
  </si>
  <si>
    <t>Лапароцентез (на дому)</t>
  </si>
  <si>
    <t>Перечень услуг врача офтальмолога</t>
  </si>
  <si>
    <t>Перечень услуг врача невролога</t>
  </si>
  <si>
    <t>Перечень услуг врача кардиолога</t>
  </si>
  <si>
    <t>Перечень услуг врача терапевта</t>
  </si>
  <si>
    <t>Вскрытие гематом и абсцессов носовой перегородки</t>
  </si>
  <si>
    <t>Перечень услуг кабинета массажа</t>
  </si>
  <si>
    <t>Лечение пролежней</t>
  </si>
  <si>
    <t>Перевязка раны</t>
  </si>
  <si>
    <t>Введение и извлечение влагалищного поддерживающего кольца (пессария)</t>
  </si>
  <si>
    <t xml:space="preserve">Диагностическое выскабливание полости матки и цервикального канала  </t>
  </si>
  <si>
    <t>Введение внутриматочной спирали  (без стоимости ВМС)</t>
  </si>
  <si>
    <t xml:space="preserve">Удаление внутриматочной спирали </t>
  </si>
  <si>
    <t>Удаление внутриматочной спирали крючком  с учетом расходного материала</t>
  </si>
  <si>
    <t>Искусственное прерывание беременности  (вакуум-аспирация) с 6 до 9 неделю</t>
  </si>
  <si>
    <t>Искусственное прерывание беременности (арт.аборт) с 10 по 12 неделю</t>
  </si>
  <si>
    <t xml:space="preserve">Гинекологический массаж 1 процедура </t>
  </si>
  <si>
    <t>Гинекологический массаж 5 процедур</t>
  </si>
  <si>
    <t>Гинекологический массаж 10 процедур</t>
  </si>
  <si>
    <t>30</t>
  </si>
  <si>
    <t>Перечень услуг врача нефролога</t>
  </si>
  <si>
    <t>Перечень услуг врача эндокринолога</t>
  </si>
  <si>
    <t>Перечень услуг врача гастроэнтеролога</t>
  </si>
  <si>
    <t>Вскрытие гнойников, гематом, абсцесс</t>
  </si>
  <si>
    <t>Пункция лимфоузла</t>
  </si>
  <si>
    <t>Пункция кисты, гематомы любой локализации</t>
  </si>
  <si>
    <t xml:space="preserve">                   Наименование услуг</t>
  </si>
  <si>
    <t>Введение турунды с лекарством в ухо</t>
  </si>
  <si>
    <t>Вскрытие кисты миндалин</t>
  </si>
  <si>
    <t>Иглорефлексотерапия нижних носовых раковин</t>
  </si>
  <si>
    <t>Механическая остановка носового кровотечения (пер.тампонада)</t>
  </si>
  <si>
    <t>Заушная (парамеатальная) блокада с одной стороны</t>
  </si>
  <si>
    <t>Удаление инородного тела из носа</t>
  </si>
  <si>
    <t>Удаление передней тампонады из  носа</t>
  </si>
  <si>
    <t>Удаление серной пробки (2 уха)</t>
  </si>
  <si>
    <t>Туалет уха при воспалительных процессах</t>
  </si>
  <si>
    <t>Туалет  уха после  Р.О. на ухе</t>
  </si>
  <si>
    <t>Спирография с пробой на дому</t>
  </si>
  <si>
    <t>Спирография без пробы</t>
  </si>
  <si>
    <t>Спирография на дому без пробы</t>
  </si>
  <si>
    <t>Велоэргометрия (Тредмил)</t>
  </si>
  <si>
    <t>Наименование услуги</t>
  </si>
  <si>
    <t>Маммография</t>
  </si>
  <si>
    <t>Иссечение келлоидного рубца с наложением косметического шва (использование аппарата радиоволнового) + стоимость 2 перевязок</t>
  </si>
  <si>
    <t>Флебэктомия (+ стоимость 2 перевязок)</t>
  </si>
  <si>
    <t>Секторальная резекция молочной железы при ФКМ. (+ стоимость 2 перевязок)</t>
  </si>
  <si>
    <t>Удаление вросших и пораженных  ногтевых пластинок (+ стоимость 2 перевязок)</t>
  </si>
  <si>
    <t>Пластическая операция при лечении вросшего ногтя (+ стоимость 2 перевязок )</t>
  </si>
  <si>
    <t>Лечение варикоцеле без учета наркоза (+ стоимость 2 перевязок )</t>
  </si>
  <si>
    <t>Перечень услуг врача дерматовенеролога</t>
  </si>
  <si>
    <t>Криодеструкция образований кожи 1 элемент (лечение жидким азотом)</t>
  </si>
  <si>
    <t>УЗИ печени + желчного пузыря</t>
  </si>
  <si>
    <t>УЗИ селезенки</t>
  </si>
  <si>
    <t>УЗИ почек и надпочечников</t>
  </si>
  <si>
    <t>УЗИ мочевого пузыря с определением остаточной мочи</t>
  </si>
  <si>
    <t>УЗИ предстательной железы + мочевого пузыря с определением остаточной мочи</t>
  </si>
  <si>
    <t>УЗИ молочной железы + подмышечных лимфоузлов</t>
  </si>
  <si>
    <t>УЗИ слюнных желез</t>
  </si>
  <si>
    <t>УЗИ мягких тканей</t>
  </si>
  <si>
    <t>Ультразвуковое исследование детям</t>
  </si>
  <si>
    <t>Нейросонография</t>
  </si>
  <si>
    <t>УЗИ тазобедренных суставов детям до 1 года</t>
  </si>
  <si>
    <t>Перечень услуг кабинета ультразвуковой диагностики + дети</t>
  </si>
  <si>
    <t>Прием врача кардиолога первичный</t>
  </si>
  <si>
    <t>Прием врача кардиолога повторный</t>
  </si>
  <si>
    <t>Прием врача гастроэнтеролога первичный</t>
  </si>
  <si>
    <t>Прием врача гастроэнтеролога повторный</t>
  </si>
  <si>
    <t>Иссечение лигаторного свища</t>
  </si>
  <si>
    <t>Перечень услуг врача онколога</t>
  </si>
  <si>
    <t xml:space="preserve"> руб.</t>
  </si>
  <si>
    <t>Перечень услуг врача хирурга</t>
  </si>
  <si>
    <t>40</t>
  </si>
  <si>
    <t>Флюорография</t>
  </si>
  <si>
    <t>Риноскопия эндоскопическая</t>
  </si>
  <si>
    <t>Запись на диске</t>
  </si>
  <si>
    <t>Гематометра. Вакуум - аспирация</t>
  </si>
  <si>
    <t>Реоэнцефалография (РЭГ)</t>
  </si>
  <si>
    <t>Искусственное прерывание беременности  (вакуум-аспирация ) 5 недель включительно</t>
  </si>
  <si>
    <t xml:space="preserve">Прием врача онколога первичный </t>
  </si>
  <si>
    <t>Периметрия компьютерная</t>
  </si>
  <si>
    <t>Термотерапия предстательной железы 1 процедура</t>
  </si>
  <si>
    <t xml:space="preserve">Кросэктомия </t>
  </si>
  <si>
    <t xml:space="preserve">Гидроцеле (водянка яичка) </t>
  </si>
  <si>
    <t>Хирургическая обработка ран более 4-х см (+ 2 перевязки)</t>
  </si>
  <si>
    <t>Хирургическая обработка ран до 4-х см (+ 2 перевязки)</t>
  </si>
  <si>
    <t>Перевязка гнойной раны, чистой раны с заменой дренажа (+ 2 перевязки)</t>
  </si>
  <si>
    <t>Удаление инородного тела с иссечением мягких тканей (+ 2 перевязки)</t>
  </si>
  <si>
    <t>Некрэктомия, ампутация пальцев  (+2 перевязки)</t>
  </si>
  <si>
    <t>Некрэктомия -  еденичные элементы</t>
  </si>
  <si>
    <t>Гистероскопия (диагностическая); гистерорезектоскопия без наркоза</t>
  </si>
  <si>
    <t>Первичная хирургическая обработка раны</t>
  </si>
  <si>
    <t>Наименование исследования</t>
  </si>
  <si>
    <t>ГАСТРОСКОПИЯ:</t>
  </si>
  <si>
    <t>Диагностическая видеоэзофагогастродуоденоскопия</t>
  </si>
  <si>
    <t>Диатермокоагуляция полиповидных образований</t>
  </si>
  <si>
    <t>Удаление инородных тел пищевода</t>
  </si>
  <si>
    <t>Хромоскопия с использованием витальных красителей (индигокармин, метиленовый синий, раствор Люголя)</t>
  </si>
  <si>
    <t>КОЛОНОСКОПИЯ:</t>
  </si>
  <si>
    <t>Диагностическая видеоколоноскопия</t>
  </si>
  <si>
    <t>Диагностическая ректороманоскопия жестким ректоскопом</t>
  </si>
  <si>
    <t>Диагностическая видеобронхоскопия</t>
  </si>
  <si>
    <t>Лечебная видеобронхоскопия за 1 процедуру</t>
  </si>
  <si>
    <t>Лечебная видеобронхоскопия за 3 процедуры</t>
  </si>
  <si>
    <t>Лечебная видеобронхоскопия за 5 процедур</t>
  </si>
  <si>
    <t>Перечень услуг врача эндоскописта</t>
  </si>
  <si>
    <t>Холтеровское суточное мониторирование артериального давления (СМАД) + Холтеровское мониторирование сердечного ритма</t>
  </si>
  <si>
    <t>Перечень услуг врача уролога</t>
  </si>
  <si>
    <t>ЛОД - терапия с фотостимуляцией 1 процедура</t>
  </si>
  <si>
    <t>Инъекция под конъюнктиву глаза без учета стоимости лекарственного препарата</t>
  </si>
  <si>
    <t xml:space="preserve">Выезд процедурной медсестры на дом </t>
  </si>
  <si>
    <t>Диагностическая пункция сустава</t>
  </si>
  <si>
    <t>Диагностическая пункция кист, гематом</t>
  </si>
  <si>
    <t>Плазмолифтинг суставов</t>
  </si>
  <si>
    <t>Наложение фиксирующей повязки</t>
  </si>
  <si>
    <t>Наложение узловых швов до 2 см</t>
  </si>
  <si>
    <t>Наложение узловых швов до 5 см</t>
  </si>
  <si>
    <t>Наложение узловых швов до 10 см</t>
  </si>
  <si>
    <t>Наложение косметического внутрикожного шва до 2 см</t>
  </si>
  <si>
    <t>Наложение косметического внутрикожного шва до 5 см</t>
  </si>
  <si>
    <t>Наложение косметического лейкопластырного шва</t>
  </si>
  <si>
    <t>Склеивание краев раны(HYSTOKRIL)</t>
  </si>
  <si>
    <t>Наложение вторичных швов (до 3 см)</t>
  </si>
  <si>
    <t>Шов одного сухожилия (1 категория)</t>
  </si>
  <si>
    <t xml:space="preserve">Шов ахиллова сухожилия </t>
  </si>
  <si>
    <t>Остеосинтез ключицы, костей кисти</t>
  </si>
  <si>
    <t>Остеосинтез лодыжки</t>
  </si>
  <si>
    <t>Иссечение синовиальной суставной сумки</t>
  </si>
  <si>
    <t>Наложение тугой повязки</t>
  </si>
  <si>
    <t>Перевязка большой гнойной раны</t>
  </si>
  <si>
    <t>Иссечение рубцовой ткани (1 см.) 1 категории сложности</t>
  </si>
  <si>
    <t>Иссечение рубцовой ткани (1 см.) 2 категории сложности</t>
  </si>
  <si>
    <t>Оперативное лечение контрактуры Дюпиэтрена (одна рука)</t>
  </si>
  <si>
    <t xml:space="preserve"> Наименование услуг</t>
  </si>
  <si>
    <t>Аборт медикаментозный</t>
  </si>
  <si>
    <t>Большая вентральная грыжа с сеткой (+ 2 перевязки) наркоз не входит в соимость</t>
  </si>
  <si>
    <t>Апендоэктомия лапароскопически (+ 2 перевязки) наркоз не входит в стоимость</t>
  </si>
  <si>
    <t>Гинекомастия (+ 2 перевязки) наркоз не входит в стоимость</t>
  </si>
  <si>
    <t>Грыжеиссечение-пупочная с сеткой (+ 2 перевязки) наркоз не входит в стоимость</t>
  </si>
  <si>
    <t>Иссечение доброкачественных новообразований кожи от 10-ти см до 20 см (+ 2 перевязки)</t>
  </si>
  <si>
    <t>Иссечение доброкачественных новообразований кожи свыше 20 см (+ 2 перевязки)</t>
  </si>
  <si>
    <t>Грыжеиссечение-пупочная (+ 2 перевязки) наркоз не входит в стоимость</t>
  </si>
  <si>
    <t>Грыжеиссечение-паховая (+ 2 перевязки) наркоз не входит в стоимость</t>
  </si>
  <si>
    <t>Грыжеиссечение-паховая с сеткой (+ 2 перевязки) наркоз не входит в стоимость</t>
  </si>
  <si>
    <t>Иссечение доброкачественных новообразований кожи до 3-х см (+ 2 перевязки)</t>
  </si>
  <si>
    <t>Вентральная грыжа с сеткой (+ 2 перевязки) наркоз не входит в стоимость</t>
  </si>
  <si>
    <t>ЖКБ лапароскопия (+ 2 перевязки) наркоз не входит в стоимость</t>
  </si>
  <si>
    <t>Иссечение доброкачественных новообразований кожи от 3-х см до 6-х см (+ 2 перевязки)</t>
  </si>
  <si>
    <t>Иссечение доброкачественных новообразований кожи от 6-ти см  до 10 см (+ 2 перевязки)</t>
  </si>
  <si>
    <t>Блокада, внутрисуставное введение хондропротектора, без стоимости препарата</t>
  </si>
  <si>
    <t>Исследование уровня ретикулоцитов в крови</t>
  </si>
  <si>
    <t>Исследование скорости оседания эритроцитов</t>
  </si>
  <si>
    <t>Исследование времени кровотечения</t>
  </si>
  <si>
    <t>Исследование времени свертывания крови</t>
  </si>
  <si>
    <t>Цитологические исследования</t>
  </si>
  <si>
    <t>Исследования отделяемого мочеполовых органов</t>
  </si>
  <si>
    <t xml:space="preserve">Микроскопическое исследование спермы  (спермограмма )                 </t>
  </si>
  <si>
    <t xml:space="preserve">Микроскопическое исследование отделяемого мужских половых органов    </t>
  </si>
  <si>
    <t>Исследования мочи</t>
  </si>
  <si>
    <t>Анализ мочи общий</t>
  </si>
  <si>
    <t>Проба Нечипоренко</t>
  </si>
  <si>
    <t>"Трехстаканная" проба</t>
  </si>
  <si>
    <t>Исследование уровня мочевой кислоты в суточной моче</t>
  </si>
  <si>
    <t>Определение удельного веса (относительной плотности) мочи (проба Зимницкого)</t>
  </si>
  <si>
    <t xml:space="preserve">Определение альфа-амилазы в моче                        </t>
  </si>
  <si>
    <t>Исследования кала</t>
  </si>
  <si>
    <t xml:space="preserve">Исследование кала на скрытую кровь                      </t>
  </si>
  <si>
    <t xml:space="preserve">Копрологическое исследование (копрограмма)        </t>
  </si>
  <si>
    <t>Исследование кала на простейшие и яйца гельминтов</t>
  </si>
  <si>
    <t xml:space="preserve">Исследование уровня глюкозы в крови </t>
  </si>
  <si>
    <t xml:space="preserve">Исследование уровня триглицеридов в крови               </t>
  </si>
  <si>
    <t>Липидограмма (четыре теста: холестерин, триглицериды, ЛПВП., ЛПНП), расчет индекса атерогенности (ИА).</t>
  </si>
  <si>
    <t>Исследование уровня общего билирубина и фракций в крови</t>
  </si>
  <si>
    <t xml:space="preserve">Исследование уровня аспартат-трансаминазы в крови (АСТ)       </t>
  </si>
  <si>
    <t xml:space="preserve">Исследование уровня аланин-трансаминазы в крови (АЛТ)         </t>
  </si>
  <si>
    <t xml:space="preserve">Исследование уровня гамма-глютамилтрансферазы в крови (ГГТ)   </t>
  </si>
  <si>
    <t xml:space="preserve">Исследование уровня щелочной фосфатазы в крови (ЩФ)         </t>
  </si>
  <si>
    <t xml:space="preserve">Исследование уровня лактатдегидрогеназы в крови (ЛДГ)         </t>
  </si>
  <si>
    <t xml:space="preserve">Исследование уровня креатинкиназы в крови (КФК)               </t>
  </si>
  <si>
    <t xml:space="preserve">Исследование уровня общего белка в крови                </t>
  </si>
  <si>
    <t xml:space="preserve">Исследование уровня альбумина в крови                   </t>
  </si>
  <si>
    <t>Исследование уровня мочевой кислоты в крови</t>
  </si>
  <si>
    <t xml:space="preserve">Исследование уровня мочевины в крови                    </t>
  </si>
  <si>
    <t xml:space="preserve">Исследование уровня креатинина в крови                  </t>
  </si>
  <si>
    <t xml:space="preserve">Исследование уровня неорганического фосфора в крови     </t>
  </si>
  <si>
    <t xml:space="preserve">Исследование уровня общего кальция в крови     </t>
  </si>
  <si>
    <t xml:space="preserve">Исследование уровня железа сыворотки крови              </t>
  </si>
  <si>
    <t>Исследование железосвязывающей способности сыворотки крови (ОЖСС)</t>
  </si>
  <si>
    <t>Исследование уровня железа, ОЖСС и подсчет коэффициента насыщения трансферрина (КНТ)  (три показателя обмена железа)</t>
  </si>
  <si>
    <t>Исследование С-реактивного белка в крови качественно и полуколичественно  (экспресс-латекс-тест на слайдах)</t>
  </si>
  <si>
    <t xml:space="preserve">Исследование уровня фибриногена в крови                 </t>
  </si>
  <si>
    <t>Определение протромбинового времени, международного нормализованного отношения  и протромбинового индекса по Квику  (ПВ, МНО, ПТИ)</t>
  </si>
  <si>
    <t>Динамическое четырехкратное  наблюдение МНО (самостоятельно)</t>
  </si>
  <si>
    <t xml:space="preserve">Определение времени свертывания плазмы крови (АЧТВ - активированное  частично  тромбопластиновое  время)                          </t>
  </si>
  <si>
    <t xml:space="preserve">Определение тромбинового времени в крови  (ТВ)              </t>
  </si>
  <si>
    <t xml:space="preserve">Определение основных групп крови (A, B, 0) и резус-принадлежности  (Цоликлоны)           </t>
  </si>
  <si>
    <t>Диагностика гепатитов, ВИЧ и сифилиса</t>
  </si>
  <si>
    <t>Экспресс-тест выявления антител к вирусу гепатита С (HCV)</t>
  </si>
  <si>
    <t>Экспресс-тест выявления антител к ВИЧ 1/2</t>
  </si>
  <si>
    <t>Диагностика ревматических заболеваний</t>
  </si>
  <si>
    <t>Исследование ревматоидного фактора (РФ) в крови качественно и полуколичественно  (экспресс-латекс-тест на слайдах)</t>
  </si>
  <si>
    <t>Определение антистрептолизина-O в сыворотке крови  (АСЛ-О) (количественно)</t>
  </si>
  <si>
    <t>ЛАБОРАТОРИЯ</t>
  </si>
  <si>
    <t>Регистрация электрокардиограммы на дому  с расшифровкой</t>
  </si>
  <si>
    <t>Удаление металлоконструкций</t>
  </si>
  <si>
    <t>Взятие биопсийного материала (пищевод, желудок, 12-перстная кишка)</t>
  </si>
  <si>
    <t>Взятие биопсийного материала (пищевод, желудок, 12-перстная кишка) + тест на Хеликобактер пилори</t>
  </si>
  <si>
    <t>Взятие биопсийного материала (толстая кишка)</t>
  </si>
  <si>
    <t>Взятие биопсийного материала (трахея, бронхи)</t>
  </si>
  <si>
    <t>ООО "ЛДЦ"Камский доктор"</t>
  </si>
  <si>
    <t>_________________Д.В.Сологуб</t>
  </si>
  <si>
    <t>Утверждаю главный врач</t>
  </si>
  <si>
    <t>руб.</t>
  </si>
  <si>
    <t>УЗИ печени + желчного пузыря с пищевой нагрузкой</t>
  </si>
  <si>
    <t>УЗИ поджелудочной железы</t>
  </si>
  <si>
    <t>УЗИ органов брюшной полости - комплекс 1 (печень, желчный пузырь, поджелудочная железа, селезенка)</t>
  </si>
  <si>
    <t>УЗИ органов брюшной полости - комплекс 2 (печень, желчный пузырь, поджелудочная железа, селезенка, почки)</t>
  </si>
  <si>
    <t>УЗИ почек + надпочечники + мочевой пузырь</t>
  </si>
  <si>
    <t>УЗИ комплекс 1 (предстательная железа + мошонка + мочевой пузырь с определением остаточной мочи)</t>
  </si>
  <si>
    <t>УЗИ комплекс 2 (почки + мочевой пузырь с определением остаточной мочи + предстательная железа)</t>
  </si>
  <si>
    <t>УЗИ комплекс 3 (почки + мочевой пузырь с определением остаточной мочи + предстательная железа + мошонка)</t>
  </si>
  <si>
    <t>УЗИ комплекс 4 (почки + мочевой пузырь с определением остаточной мочи + ТРУЗИ + мошонка)</t>
  </si>
  <si>
    <t>УЗИ комплекс 5 (мочевой пузырь с определением остаточной мочи + ТРУЗИ + мошонка)</t>
  </si>
  <si>
    <t>УЗИ органов мошонки</t>
  </si>
  <si>
    <t>УЗИ щитовидной железы + лимфоузлов шеи</t>
  </si>
  <si>
    <t>УЗИ лимфатических узлов (одна группа)</t>
  </si>
  <si>
    <t>УЗИ плевральной полости</t>
  </si>
  <si>
    <t>УЗИ в гинекологии</t>
  </si>
  <si>
    <t>Комплексное гинекологическое обследование (абдоминально, вагинально)</t>
  </si>
  <si>
    <t>УЗИ гинекологическое трансвагинально</t>
  </si>
  <si>
    <t>УЗИ малого таза (матка + яичники + мочевой пузырь)</t>
  </si>
  <si>
    <t>УЗИ определение беременности на ранних сроках до 5 недель</t>
  </si>
  <si>
    <t>Сердечно - сосудистые обследования</t>
  </si>
  <si>
    <t>Эхокардиография (узи сердца)</t>
  </si>
  <si>
    <t>Комплексно Дуплексное сканирование сосудов верхних конечностей + Дуплексное сканирование сосудов нижних конечностей</t>
  </si>
  <si>
    <t>Суставы</t>
  </si>
  <si>
    <t>руб</t>
  </si>
  <si>
    <t>Пересылка результатов исследования в электронной форме</t>
  </si>
  <si>
    <t xml:space="preserve">Запись исследования на USB-флеш-носитель </t>
  </si>
  <si>
    <t xml:space="preserve">Печать пленки (в том числе дубликата) </t>
  </si>
  <si>
    <t xml:space="preserve">Запись и выдача диска или дубликата диска  (Результат исследования пациента на электронном носителе) </t>
  </si>
  <si>
    <t>ДОПОЛНИТЕЛЬНЫЕ УСЛУГИ</t>
  </si>
  <si>
    <t>Динамическое контрастирование (контрастная перфузия) без учета стоимости контраста</t>
  </si>
  <si>
    <t>Дополнительное внутривенное контрастирование "Примовист" 10 мл</t>
  </si>
  <si>
    <t>Дополнительное внутривенное контрастирование "Гадовист" 15 мл</t>
  </si>
  <si>
    <t>Дополнительное внутривенное контрастирование "Гадовист" 7,5 мл</t>
  </si>
  <si>
    <t xml:space="preserve">КОНТРАСТИРОВАНИЕ (применяется только с основным исследованием) </t>
  </si>
  <si>
    <t xml:space="preserve">ВСПОМОГАТЕЛЬНЫЕ ПРОГРАММЫ (применяются только с основным исследованием) </t>
  </si>
  <si>
    <t xml:space="preserve">РАЗДЕЛ II. ДРУГОЕ </t>
  </si>
  <si>
    <t xml:space="preserve">Магнитно-резонансная томография почечных артерий </t>
  </si>
  <si>
    <t xml:space="preserve">Магнитно-резонансная томография чревного ствола </t>
  </si>
  <si>
    <t xml:space="preserve">Магнитно-резонансная томография воротной вены </t>
  </si>
  <si>
    <t xml:space="preserve">Магнитно-резонансная томография грудного и брюшного отделов аорты </t>
  </si>
  <si>
    <t xml:space="preserve">Магнитно-резонансная томография брюшного отдела аорты </t>
  </si>
  <si>
    <t xml:space="preserve">Магнитно-резонансная томография грудного отдела аорты </t>
  </si>
  <si>
    <t xml:space="preserve">Магнитно-резонансная томография подключичных артерий </t>
  </si>
  <si>
    <t>Магнитно-резонансная томография вен шеи (венография)</t>
  </si>
  <si>
    <t>Магнитно-резонансная томография артерий шеи (ангиография)</t>
  </si>
  <si>
    <t xml:space="preserve">БЕЗКОНТРАСТНЫЕ ИССЛЕДОВАНИЯ СОСУДОВ </t>
  </si>
  <si>
    <t xml:space="preserve">Магнитно-резонансная томография отдела позвоночника - миелография с трехмерной реконструкцией </t>
  </si>
  <si>
    <t>Магнитно-резонансная томография сакроилеальных сочленений</t>
  </si>
  <si>
    <t xml:space="preserve">Магнитно-резонансная томография пояснично-крестцового отдела позвоночника и копчика </t>
  </si>
  <si>
    <t>Магнитно-резонансная томография пояснично-крестцового отдела позвоночника + сакроилеальные сочленения</t>
  </si>
  <si>
    <t xml:space="preserve">Магнитно-резонансная томография пояснично-крестцового отдела позвоночника </t>
  </si>
  <si>
    <t xml:space="preserve">Магнитно-резонансная томография грудного отдела позвоночника </t>
  </si>
  <si>
    <t xml:space="preserve">Магнитно-резонансная томография шейного отдела позвоночника </t>
  </si>
  <si>
    <t xml:space="preserve">Магнитно-резонансная томография краниовертебрального перехода </t>
  </si>
  <si>
    <t>ПОЗВОНОЧНИК</t>
  </si>
  <si>
    <t xml:space="preserve">Магнитно-резонансная томография пояснично-крестцового сплетения </t>
  </si>
  <si>
    <t xml:space="preserve">Магнитно-резонансная томография плечевого сплетения </t>
  </si>
  <si>
    <t xml:space="preserve">ПЕРИФЕРИЧЕСКАЯ НЕРВНАЯ СИСТЕМА </t>
  </si>
  <si>
    <t xml:space="preserve">Магнитно-резонансная томография суставов одной стопы </t>
  </si>
  <si>
    <t xml:space="preserve">Магнитно-резонансная томография голеностопного сустава </t>
  </si>
  <si>
    <t>Магнитно-резонансная томография коленного сустава</t>
  </si>
  <si>
    <t xml:space="preserve">Магнитно-резонансная томография тазобедренных суставов </t>
  </si>
  <si>
    <t xml:space="preserve">Магнитно-резонансная томография суставов одной кисти </t>
  </si>
  <si>
    <t xml:space="preserve">Магнитно-резонансная томография локтевого сустава </t>
  </si>
  <si>
    <t>Магнитно-резонансная томография плечевого сустава</t>
  </si>
  <si>
    <t xml:space="preserve">Магнитно-резонансная томография пары височнонижнечелюстных суставов </t>
  </si>
  <si>
    <t>СУСТАВЫ</t>
  </si>
  <si>
    <t xml:space="preserve">Магнитно-резонансная томография мягких тканей ягодичной области </t>
  </si>
  <si>
    <t xml:space="preserve">Магнитно-резонансная томография мягких тканей одной области конечности </t>
  </si>
  <si>
    <t xml:space="preserve">Магнитно-резонансная томография мягких тканей шеи с оценкой состояния лимфатических узлов </t>
  </si>
  <si>
    <t xml:space="preserve">МЯГКИЕ ТКАНИ </t>
  </si>
  <si>
    <t>Магнитно-резонансная томография органов малого таза мужчины</t>
  </si>
  <si>
    <t>Магнитно-резонансная томография органов малого таза женщины</t>
  </si>
  <si>
    <t xml:space="preserve">МАЛЫЙ ТАЗ И НАРУЖНЫЕ ПОЛОВЫЕ ОРГАНЫ </t>
  </si>
  <si>
    <t>Магнитно-резонансная томография органов забрюшинного пространства + МР урография</t>
  </si>
  <si>
    <t>Магнитно-резонансная томография органов брюшной полости  + Магнитно-резонансная томография органов забрюшинного пространства + холангиопанкреатография</t>
  </si>
  <si>
    <t>Магнитно-резонансная томография органов брюшной полости   + холангиопанкреатография</t>
  </si>
  <si>
    <t xml:space="preserve">Магнитно-резонансная томография органов брюшной полости   + Магнитно-резонансная томография органов забрюшинного пространства </t>
  </si>
  <si>
    <t>Магнитно-резонансная томография органов забрюшинного пространства (почки, надпочечники)</t>
  </si>
  <si>
    <t>Магнитно-резонансная томография органов брюшной полости (печень, поджелудочная железа)</t>
  </si>
  <si>
    <t xml:space="preserve">ГРУДНАЯ, БРЮШНАЯ ПОЛОСТЬ, ЗАБРЮШИННОЕ ПРОСТРАНСТВО </t>
  </si>
  <si>
    <t>Магнитно-резонансная томография головного мозга + ангиография + венография</t>
  </si>
  <si>
    <t>Магнитно-резонансная томография головного мозга + ангиография безконтрастная</t>
  </si>
  <si>
    <t>Магнитно резонансная ангиография + венография</t>
  </si>
  <si>
    <t xml:space="preserve">Магнитно-резонансная венография головного мозга </t>
  </si>
  <si>
    <t xml:space="preserve">Магнитно-резонансная ангиография головного мозга </t>
  </si>
  <si>
    <t>Магнитно-резонансная томография головного мозга при эпилепсии</t>
  </si>
  <si>
    <t>Магнитно-резонансная томография головного мозга + околоносовых пазух (ППН)</t>
  </si>
  <si>
    <t>Магнитно-резонансная томография околоносовых пазух (ППН)</t>
  </si>
  <si>
    <t xml:space="preserve">Магнитно-резонансная томография области глазных орбит </t>
  </si>
  <si>
    <t>Магнитно-резонансная томография головного мозга + черепномозговые нервы</t>
  </si>
  <si>
    <t>Магнитно-резонансная томография головного мозга и внутреннего уха</t>
  </si>
  <si>
    <t>Магнитно-резонансная томография головного мозга + гипофиз</t>
  </si>
  <si>
    <t>Магнитно-резонансная томография гипофиза</t>
  </si>
  <si>
    <t>Магнитно-резонансная томография головного мозга</t>
  </si>
  <si>
    <t xml:space="preserve">ГОЛОВНОЙ МОЗГ:   </t>
  </si>
  <si>
    <t>НАИМЕНОВАНИЕ УСЛУГ</t>
  </si>
  <si>
    <t>Исследование крови на сифилис</t>
  </si>
  <si>
    <t>Цитологическое исследование</t>
  </si>
  <si>
    <t>Электрокардиография</t>
  </si>
  <si>
    <t>Клинический анализ мочи</t>
  </si>
  <si>
    <t>Клинический анализ крови</t>
  </si>
  <si>
    <t>Терапевт</t>
  </si>
  <si>
    <t>Гинеколог</t>
  </si>
  <si>
    <t>Офтальмолог</t>
  </si>
  <si>
    <t>Специалисты</t>
  </si>
  <si>
    <t>ООО "ЛДЦ "Камский доктор"</t>
  </si>
  <si>
    <t>Установка троакарной цистостомы с использованием одноразового урологического устройства для дренирования мочевого пузыря "Цистофикс"</t>
  </si>
  <si>
    <t>Стоимость бланка</t>
  </si>
  <si>
    <t>ИТОГО:</t>
  </si>
  <si>
    <t>ЭКГ - 300 руб.</t>
  </si>
  <si>
    <t>ФЛЮОРОГРАФИЯ - 150 руб.</t>
  </si>
  <si>
    <t xml:space="preserve">ПСИХИАТР -  ул. 1 Дачная,13  тел. 3-34-31 с 9-00 до 10-00; с 14-00 до 15-30 </t>
  </si>
  <si>
    <t>ОРУЖИЕ</t>
  </si>
  <si>
    <t>ПСИХИАТР принимает по адресу ул. Дачная,13</t>
  </si>
  <si>
    <t>НАРКОЛОГ принимает по адресу ул. Пролетарская, 9Б</t>
  </si>
  <si>
    <t>ЖЕНЩИНЫ</t>
  </si>
  <si>
    <t>Санаторно-курортная карта</t>
  </si>
  <si>
    <t>МУЖЧИНЫ</t>
  </si>
  <si>
    <t>Лаборатория</t>
  </si>
  <si>
    <t>Бактериалогическое исследование</t>
  </si>
  <si>
    <t>Уролог</t>
  </si>
  <si>
    <t>Удаление папиллом на широком основании</t>
  </si>
  <si>
    <t>Репозиция костей носа</t>
  </si>
  <si>
    <t>Передняя тампонада носа</t>
  </si>
  <si>
    <t>Задняя тампонада носа</t>
  </si>
  <si>
    <t>Взятие биопсийного материала при ректороманоскопии</t>
  </si>
  <si>
    <t>Экспресс-тест выявления поверхностного антигена  вируса гепатита В (HBs-Ag)</t>
  </si>
  <si>
    <t>Взятие биопсийного материала щипцами (тип "гастро") однократного применения</t>
  </si>
  <si>
    <t>Взятие биопсийного материала щипцами  (тип "колоно") однократного применения</t>
  </si>
  <si>
    <t>Внутриматочное противозачаточное средство (спираль)</t>
  </si>
  <si>
    <t xml:space="preserve">Тест на беременность </t>
  </si>
  <si>
    <t>Гидротубация  1 процедура без учета лекарственных препаратов</t>
  </si>
  <si>
    <t>Гидротубация  3 процедуры без учета лекарственных препаратов</t>
  </si>
  <si>
    <t>Гидротубация  5 процедур без учета лекарственных препаратов</t>
  </si>
  <si>
    <t>___________Д.В.Сологуб</t>
  </si>
  <si>
    <t xml:space="preserve">Лапароцентез (удаление жидкости из брюшной полости) </t>
  </si>
  <si>
    <t>Вальгусная деформация плюсневых костей</t>
  </si>
  <si>
    <t>_____________Д.В.Сологуб</t>
  </si>
  <si>
    <t>60</t>
  </si>
  <si>
    <t>70</t>
  </si>
  <si>
    <t>80</t>
  </si>
  <si>
    <t>Взятие мазка (соскоб) из уретры</t>
  </si>
  <si>
    <t>Эластография печени</t>
  </si>
  <si>
    <t xml:space="preserve">Удаление папиллом на ножке 1 элемент </t>
  </si>
  <si>
    <t xml:space="preserve">Прием врача уролога первичный </t>
  </si>
  <si>
    <t xml:space="preserve">Прием врача уролога повторный </t>
  </si>
  <si>
    <t>Замена цистостомы</t>
  </si>
  <si>
    <t>Замена уретрального катетера</t>
  </si>
  <si>
    <t>Удаление уретрального катетера</t>
  </si>
  <si>
    <t>Установка уретрального катетера</t>
  </si>
  <si>
    <t>Массаж предстательной железы (1 процедура)</t>
  </si>
  <si>
    <t>Забор секрета предстательной железы</t>
  </si>
  <si>
    <t>Ликвидация спаек крайней плоти</t>
  </si>
  <si>
    <t>Промывание цистомы</t>
  </si>
  <si>
    <t>Перевязка после операции на половых органах (перевязку производит медсестра)</t>
  </si>
  <si>
    <t>Перевязка после операции на половых органах (перевязку производит врач + повторный прием)</t>
  </si>
  <si>
    <t>Операция при короткой уздечке полового члена (пластика уздечки)</t>
  </si>
  <si>
    <t>Уход за мочевым катетером</t>
  </si>
  <si>
    <t>Взятие мочи катетером (получение стерильного препарата мочи)</t>
  </si>
  <si>
    <t>Урофлометрия</t>
  </si>
  <si>
    <t>Цистоуретроскопия (уретроскопия)</t>
  </si>
  <si>
    <t>________________Д.В.Сологуб</t>
  </si>
  <si>
    <t>Перечень услуг врача ЛОР ДАЛИ</t>
  </si>
  <si>
    <t>Консультация врача ЛОР ДАЛИ</t>
  </si>
  <si>
    <t>мин. (без контрастного усиления)</t>
  </si>
  <si>
    <t>Магнитно-резонансная томография наружных половых органов</t>
  </si>
  <si>
    <t>Запись результата исследования на диск пациента</t>
  </si>
  <si>
    <t xml:space="preserve">РАЗДЕЛ I. ОСНОВНЫЕ ИССЛЕДОВАНИЯ </t>
  </si>
  <si>
    <t xml:space="preserve">Справка медицинская для абитуриентов старше 18 лет (по форме 086/у) </t>
  </si>
  <si>
    <t>мин. (с контрастным усилением)</t>
  </si>
  <si>
    <t>Замена гастростомы</t>
  </si>
  <si>
    <t>Запись на пленке</t>
  </si>
  <si>
    <t>Инъекция при колоноскопии</t>
  </si>
  <si>
    <t>УЗИ (дуплексное сканирование) нижней полой вены и ее ветвей</t>
  </si>
  <si>
    <t>УЗИ (дуплексное сканирование) вен нижних конечностей</t>
  </si>
  <si>
    <t>УЗИ (дуплексное сканирование) артерий нижних конечностей</t>
  </si>
  <si>
    <t>УЗИ (дуплексное сканирование) сосудов (вен и артерий) нижних конечностей</t>
  </si>
  <si>
    <t>УЗДГ вен нижних конечностей</t>
  </si>
  <si>
    <t>УЗДГ артерий нижних конечностей</t>
  </si>
  <si>
    <t>УЗДГ сосудов (вен и артерий) нижних конечностей</t>
  </si>
  <si>
    <t>УЗИ (дуплексное сканирование) вен верхних конечностей</t>
  </si>
  <si>
    <t>УЗИ (дуплексное сканирование) артерий верхних конечностей</t>
  </si>
  <si>
    <t>УЗИ (дуплексное сканирование) сосудов (вен и артерий) верхних конечностей</t>
  </si>
  <si>
    <t>УЗДГ артерий верхних конечностей</t>
  </si>
  <si>
    <t>ВКИМ (величина комплекса интима-медиа)</t>
  </si>
  <si>
    <t>ФЭПА (функция эндотелия плечевой артерии)</t>
  </si>
  <si>
    <t>ВКИМ + ФЭПА</t>
  </si>
  <si>
    <t>УЗИ (дуплексное сканирование) сосудов головы и шеи</t>
  </si>
  <si>
    <t>УЗИ (дуплексное сканирование) сонных артерий</t>
  </si>
  <si>
    <t>УЗИ (дуплексное сканирование) позвоночных артерий</t>
  </si>
  <si>
    <t>УЗИ (дуплексное сканирование) сосудов (вен и артерий) шеи</t>
  </si>
  <si>
    <t>УЗИ (дуплексное сканирование) сосудов (вен и артерий) головы</t>
  </si>
  <si>
    <t>УЗИ (дуплексное сканирование) брюшной аорты и ее ветвей</t>
  </si>
  <si>
    <t>УЗИ (дуплексное сканирование) сосудов почек</t>
  </si>
  <si>
    <t>УЗИ (дуплексное сканирование) вен нижних конечностей (1 конечность)</t>
  </si>
  <si>
    <t>УЗИ (дуплексное сканирование) вен верхних конечностей (1 конечность)</t>
  </si>
  <si>
    <t>УЗИ (дуплексное сканирование) артерий нижних конечностей (1 конечность)</t>
  </si>
  <si>
    <t>УЗИ (дуплексное сканирование) артерий верхних конечностей (1 конечность)</t>
  </si>
  <si>
    <t>Склеротерапия сосудистых звездочек ретикулярных вен (1 сеанс)</t>
  </si>
  <si>
    <t>Склеротерапия неэстетических вен конечностей (1 сеанс)</t>
  </si>
  <si>
    <t>Кистозные образования шеи</t>
  </si>
  <si>
    <t>Наложение гипсовой лонгеты (большой)</t>
  </si>
  <si>
    <t>Наложение гипсовой лонгеты (средней)</t>
  </si>
  <si>
    <t>Наложение гипсовой лонгеты (малой)</t>
  </si>
  <si>
    <t>Наложение косметического внутрикожного шва от 5 см</t>
  </si>
  <si>
    <t>Косметический шов до 5-и см</t>
  </si>
  <si>
    <t>Косметический шов от 5-и см</t>
  </si>
  <si>
    <t>У1</t>
  </si>
  <si>
    <t>У2</t>
  </si>
  <si>
    <t>У3</t>
  </si>
  <si>
    <t>У4</t>
  </si>
  <si>
    <t>У5</t>
  </si>
  <si>
    <t>У6</t>
  </si>
  <si>
    <t>У7</t>
  </si>
  <si>
    <t>У8</t>
  </si>
  <si>
    <t>У9</t>
  </si>
  <si>
    <t>У10</t>
  </si>
  <si>
    <t>У11</t>
  </si>
  <si>
    <t>У12</t>
  </si>
  <si>
    <t>У13</t>
  </si>
  <si>
    <t>У14</t>
  </si>
  <si>
    <t>У15</t>
  </si>
  <si>
    <t>У16</t>
  </si>
  <si>
    <t>У17</t>
  </si>
  <si>
    <t>У18</t>
  </si>
  <si>
    <t>У19</t>
  </si>
  <si>
    <t>У20</t>
  </si>
  <si>
    <t>У21</t>
  </si>
  <si>
    <t>У22</t>
  </si>
  <si>
    <t>У23</t>
  </si>
  <si>
    <t>У24</t>
  </si>
  <si>
    <t>У25</t>
  </si>
  <si>
    <t>У26</t>
  </si>
  <si>
    <t>У27</t>
  </si>
  <si>
    <t xml:space="preserve">Прием врача офтальмолога первичный </t>
  </si>
  <si>
    <t xml:space="preserve">Прием врача офтальмолога повторный </t>
  </si>
  <si>
    <t xml:space="preserve">Прием врача дерматовенеролога первичный </t>
  </si>
  <si>
    <t xml:space="preserve">Прием врача дерматовенеролога повторный </t>
  </si>
  <si>
    <t xml:space="preserve">Прием врача невролога первичный </t>
  </si>
  <si>
    <t>Прием врача невролога повторный</t>
  </si>
  <si>
    <t>Прием врача онколога повторный</t>
  </si>
  <si>
    <t xml:space="preserve">Прием врача эндокринолога первичный </t>
  </si>
  <si>
    <t>Прием врача эндокринолога повторный</t>
  </si>
  <si>
    <t xml:space="preserve">Прием врача нефролога первичный </t>
  </si>
  <si>
    <t>Прием врача нефролога повторный</t>
  </si>
  <si>
    <t xml:space="preserve">Прием врача терапевта первичный </t>
  </si>
  <si>
    <t>Прием врача терапевта повторный</t>
  </si>
  <si>
    <t>Прием врача акушер-гинеколога первичный</t>
  </si>
  <si>
    <t>Прием врача акушер-гинеколога повторный</t>
  </si>
  <si>
    <t>Прием врача-хирурга первичный</t>
  </si>
  <si>
    <t>Прием врача-хирурга повторный</t>
  </si>
  <si>
    <t>Перевязка ожоговой раны (площадь 1%)</t>
  </si>
  <si>
    <t>Прием врача-оториноларинголога первичный</t>
  </si>
  <si>
    <t>Прием врача-оториноларинголога повторный</t>
  </si>
  <si>
    <t>Прием врача-эндоскописта первичный</t>
  </si>
  <si>
    <t>Прием врача травматолога-ортопеда первичный</t>
  </si>
  <si>
    <t>Прием врача травматолога-ортопеда повторный</t>
  </si>
  <si>
    <t>Прием врача-ревматолога первичный</t>
  </si>
  <si>
    <t>Прием врача-ревматолога повторный</t>
  </si>
  <si>
    <t>Перечень исследований в клинико-диагностической лаборатории</t>
  </si>
  <si>
    <r>
      <t>КАБИНЕТ МАГНИТНО-РЕЗОНАНСНОЙ ТОМОГРАФИИ</t>
    </r>
    <r>
      <rPr>
        <sz val="11"/>
        <color theme="1"/>
        <rFont val="Times New Roman"/>
        <family val="1"/>
        <charset val="204"/>
      </rPr>
      <t xml:space="preserve">   </t>
    </r>
  </si>
  <si>
    <t>Справка для получения путевки на санаторно-курортное лечение</t>
  </si>
  <si>
    <t>УЗИ комплекс 6 (мочевой пузырь с определением остаточной мочи + ТРУЗИ)</t>
  </si>
  <si>
    <t>УЗИ предстательной железы (трансабдоминально)</t>
  </si>
  <si>
    <t>УЗИ тазобедренных суставов</t>
  </si>
  <si>
    <t>Радиоволновая хирургия шейки матки  (площадь менее 1/3)</t>
  </si>
  <si>
    <t>Радиоволновая хирургия шейки матки  (площадь более 1/3)</t>
  </si>
  <si>
    <t>Г-1</t>
  </si>
  <si>
    <t>Г-2</t>
  </si>
  <si>
    <t>Г-3</t>
  </si>
  <si>
    <t>Г-4</t>
  </si>
  <si>
    <t>Г-5</t>
  </si>
  <si>
    <t>код</t>
  </si>
  <si>
    <t>ГЕМАТОЛОГИЧЕСКИЕ ИССЛЕДОВАНИЯ</t>
  </si>
  <si>
    <t>К-4</t>
  </si>
  <si>
    <t>К-5</t>
  </si>
  <si>
    <t>К-6</t>
  </si>
  <si>
    <t>К-7</t>
  </si>
  <si>
    <t>К-8</t>
  </si>
  <si>
    <t xml:space="preserve">Микроскопическое исследование сока простаты    </t>
  </si>
  <si>
    <t>М-1</t>
  </si>
  <si>
    <t>М-2</t>
  </si>
  <si>
    <t>Определение белка в моче (разовая или суточная порция)</t>
  </si>
  <si>
    <t>М-3</t>
  </si>
  <si>
    <t xml:space="preserve"> Формула  мочевого  осадка (уроцитограмма)           </t>
  </si>
  <si>
    <t>М-4</t>
  </si>
  <si>
    <t>М-5</t>
  </si>
  <si>
    <t>М-7</t>
  </si>
  <si>
    <t>Исследование уровня креатинина в крови и суточной моче (проба Реберга)</t>
  </si>
  <si>
    <t>М-8</t>
  </si>
  <si>
    <t>М-9</t>
  </si>
  <si>
    <t>М-10</t>
  </si>
  <si>
    <t>М-11</t>
  </si>
  <si>
    <t>Исследование уровня глюкозы в суточной моче</t>
  </si>
  <si>
    <t>Ф-1</t>
  </si>
  <si>
    <t>Ф-2</t>
  </si>
  <si>
    <t>Ф-3</t>
  </si>
  <si>
    <t>Ф-4</t>
  </si>
  <si>
    <t>Исследование  на  энтеробиоз (методом соскоба)</t>
  </si>
  <si>
    <t>БИОХИМИЧЕСКИЕ ИССЛЕДОВАНИЯ</t>
  </si>
  <si>
    <t>Углеводный обмен</t>
  </si>
  <si>
    <t>Б-1</t>
  </si>
  <si>
    <t>Б-2</t>
  </si>
  <si>
    <t>Липидный обмен</t>
  </si>
  <si>
    <t>Б-4</t>
  </si>
  <si>
    <t xml:space="preserve">Исследование уровня общего холестерина в крови               </t>
  </si>
  <si>
    <t>Б-5</t>
  </si>
  <si>
    <t>Б-6</t>
  </si>
  <si>
    <r>
      <t xml:space="preserve">Исследование уровня </t>
    </r>
    <r>
      <rPr>
        <b/>
        <sz val="12"/>
        <color rgb="FF000000"/>
        <rFont val="Times New Roman"/>
        <family val="1"/>
        <charset val="204"/>
      </rPr>
      <t>α</t>
    </r>
    <r>
      <rPr>
        <sz val="12"/>
        <color rgb="FF000000"/>
        <rFont val="Times New Roman"/>
        <family val="1"/>
        <charset val="204"/>
      </rPr>
      <t xml:space="preserve">-липопротеинов (высокой плотности) в крови, </t>
    </r>
    <r>
      <rPr>
        <b/>
        <sz val="12"/>
        <color rgb="FF000000"/>
        <rFont val="Times New Roman"/>
        <family val="1"/>
        <charset val="204"/>
      </rPr>
      <t>ЛПВП</t>
    </r>
  </si>
  <si>
    <t>Б-7</t>
  </si>
  <si>
    <r>
      <t xml:space="preserve">Исследование уровня </t>
    </r>
    <r>
      <rPr>
        <b/>
        <sz val="12"/>
        <color rgb="FF000000"/>
        <rFont val="Times New Roman"/>
        <family val="1"/>
        <charset val="204"/>
      </rPr>
      <t>β</t>
    </r>
    <r>
      <rPr>
        <sz val="12"/>
        <color rgb="FF000000"/>
        <rFont val="Times New Roman"/>
        <family val="1"/>
        <charset val="204"/>
      </rPr>
      <t xml:space="preserve">-липопротеинов (низкой плотности) в крови, </t>
    </r>
    <r>
      <rPr>
        <b/>
        <sz val="12"/>
        <color rgb="FF000000"/>
        <rFont val="Times New Roman"/>
        <family val="1"/>
        <charset val="204"/>
      </rPr>
      <t>ЛПНП</t>
    </r>
  </si>
  <si>
    <t>Б-8</t>
  </si>
  <si>
    <t>Пигментный обмен</t>
  </si>
  <si>
    <t>Б-9</t>
  </si>
  <si>
    <t>Ферменты</t>
  </si>
  <si>
    <t>Б-10</t>
  </si>
  <si>
    <t>Б-11</t>
  </si>
  <si>
    <t>Б-12</t>
  </si>
  <si>
    <t>Б-13</t>
  </si>
  <si>
    <t>Б-14</t>
  </si>
  <si>
    <t xml:space="preserve">Исследование уровня альфа-амилазы в крови                   </t>
  </si>
  <si>
    <t>Б-15</t>
  </si>
  <si>
    <t>Б-16</t>
  </si>
  <si>
    <t>Субстраты</t>
  </si>
  <si>
    <t>Б-17</t>
  </si>
  <si>
    <t>Б-18</t>
  </si>
  <si>
    <t>Б-19</t>
  </si>
  <si>
    <t>Б-20</t>
  </si>
  <si>
    <t>Б-21</t>
  </si>
  <si>
    <t>Минеральный обмен</t>
  </si>
  <si>
    <t>Б-23</t>
  </si>
  <si>
    <t>Б-24</t>
  </si>
  <si>
    <t>Б-25</t>
  </si>
  <si>
    <t>Б-26</t>
  </si>
  <si>
    <t>Б-27</t>
  </si>
  <si>
    <t>КОАГУЛОЛОГИЧЕСКИЕ ИССЛЕДОВАНИЯ</t>
  </si>
  <si>
    <t>С-1</t>
  </si>
  <si>
    <t>С-2</t>
  </si>
  <si>
    <t>С-3</t>
  </si>
  <si>
    <t>С-4</t>
  </si>
  <si>
    <t>С-5</t>
  </si>
  <si>
    <t>С-6</t>
  </si>
  <si>
    <t>Коагулограмма (четыре теста: АЧТВ, МНО (ПТИ), ТВ, фибриноген)</t>
  </si>
  <si>
    <t>ИММУНОЛОГИЧЕСКИЕ И СЕРОЛОГИЧЕСКИЕ ИССЛЕДОВАНИЯ</t>
  </si>
  <si>
    <t>И-1</t>
  </si>
  <si>
    <t>И-2</t>
  </si>
  <si>
    <t>И-3</t>
  </si>
  <si>
    <t>И-4</t>
  </si>
  <si>
    <t>И-5</t>
  </si>
  <si>
    <t>Экспресс-тест на сифилис (кардиолипиновый антиген) РМП</t>
  </si>
  <si>
    <t>Р-2</t>
  </si>
  <si>
    <t>Р-3</t>
  </si>
  <si>
    <t>Р-4</t>
  </si>
  <si>
    <t>Внутривенное введение лекарственных средств (струйное)</t>
  </si>
  <si>
    <t>Экспресс метод определения сахара в крови «Аку-Чек»</t>
  </si>
  <si>
    <t>Внутримышечное введение (инъекция) лекарственных средств</t>
  </si>
  <si>
    <t>Удаление полипа при биопсии</t>
  </si>
  <si>
    <t>Диатермоэксцизия полипа</t>
  </si>
  <si>
    <t>Диатермоэксцизия полипа + диатермокоагуляция</t>
  </si>
  <si>
    <t>Удаление инородных тел желудка и 12-перстной кишки</t>
  </si>
  <si>
    <t>Хромоскопия с использованием индигокармина</t>
  </si>
  <si>
    <t>Лифтинг полипа гиалуроновой кислотой + индигокармин</t>
  </si>
  <si>
    <t>Удаление инородных тел трахеи и бронхов</t>
  </si>
  <si>
    <t>Авторефрактометрия</t>
  </si>
  <si>
    <t>Циклоплегия</t>
  </si>
  <si>
    <t>Дерматоскопия</t>
  </si>
  <si>
    <t>Наименование услуг</t>
  </si>
  <si>
    <t xml:space="preserve">Наименование услуг </t>
  </si>
  <si>
    <t>Эластография предстательной железы</t>
  </si>
  <si>
    <t>Эластография щитовидной железы</t>
  </si>
  <si>
    <t>Инстилляция уретры, мочевого пузыря</t>
  </si>
  <si>
    <t>ТРУЗИ предстательной железы + объем остаточной мочи</t>
  </si>
  <si>
    <t>РЕКТОРОМАНОСКОПИЯ:</t>
  </si>
  <si>
    <t>БРОНХОСКОПИЯ:</t>
  </si>
  <si>
    <t>Эндоскопическое удаление полиповидных образований:</t>
  </si>
  <si>
    <t xml:space="preserve">УЗИ - определение остаточной мочи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</si>
  <si>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</si>
  <si>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</si>
  <si>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</si>
  <si>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</si>
  <si>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</si>
  <si>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</si>
  <si>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</si>
  <si>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</si>
  <si>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</si>
  <si>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</si>
  <si>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</si>
  <si>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</si>
  <si>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</si>
  <si>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</si>
  <si>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</si>
  <si>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</si>
  <si>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</si>
  <si>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</si>
  <si>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</si>
  <si>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</si>
  <si>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</si>
  <si>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</si>
  <si>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</si>
  <si>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</si>
  <si>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</si>
  <si>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</si>
  <si>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Мануальная терапия за 1 единицу</t>
  </si>
  <si>
    <t>Заболевания носа:</t>
  </si>
  <si>
    <t>Закладывание мазевой турунды в полость носа</t>
  </si>
  <si>
    <t>Аппликационная анестезия слизистой носа</t>
  </si>
  <si>
    <t>Анемизация слизистой носа</t>
  </si>
  <si>
    <t>Смена носового тампона</t>
  </si>
  <si>
    <t>Орошение полости носа лекарственными препаратами</t>
  </si>
  <si>
    <t>Внутриносовая блокада</t>
  </si>
  <si>
    <t>Заболевания уха:</t>
  </si>
  <si>
    <t>Удаление инородного тела из наружного слухового прохода (простое)</t>
  </si>
  <si>
    <t>Вскрытие абсцесса (фурункула) наружного уха с дренированием</t>
  </si>
  <si>
    <t>Вскрытие нагноившейся гематомы ушной раковины</t>
  </si>
  <si>
    <t>Вскрытие (пунктирование) свежей гематомы ушной раковины</t>
  </si>
  <si>
    <t>Удаление новообразования наружного слухового прохода и ушной раковины</t>
  </si>
  <si>
    <t>Продувание слуховых труб по Полицеру</t>
  </si>
  <si>
    <t>Промывание уха лекарственными растворами при хроническом отите (1 сторона)</t>
  </si>
  <si>
    <t>Заболевания глотки и гортани: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</si>
  <si>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</si>
  <si>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</si>
  <si>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</si>
  <si>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</si>
  <si>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</si>
  <si>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</si>
  <si>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</si>
  <si>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</si>
  <si>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</si>
  <si>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</si>
  <si>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7.1</t>
  </si>
  <si>
    <t>7.2</t>
  </si>
  <si>
    <t>8.1</t>
  </si>
  <si>
    <t>8.2</t>
  </si>
  <si>
    <t>9.1</t>
  </si>
  <si>
    <t>9.2</t>
  </si>
  <si>
    <t>10.1</t>
  </si>
  <si>
    <t>10.2</t>
  </si>
  <si>
    <t>11.1</t>
  </si>
  <si>
    <t>11.2</t>
  </si>
  <si>
    <t>12.1</t>
  </si>
  <si>
    <t>12.2</t>
  </si>
  <si>
    <t>14.1</t>
  </si>
  <si>
    <t>14.2</t>
  </si>
  <si>
    <t>14.3</t>
  </si>
  <si>
    <t>14.4</t>
  </si>
  <si>
    <t>14.5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</si>
  <si>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</si>
  <si>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</si>
  <si>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</si>
  <si>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</si>
  <si>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</si>
  <si>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</si>
  <si>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</si>
  <si>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</si>
  <si>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</si>
  <si>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</si>
  <si>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Взятие крови из вены (периферической)</t>
  </si>
  <si>
    <t>Холтеровское мониторирование сердечного ритма на дому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</si>
  <si>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</si>
  <si>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</si>
  <si>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</si>
  <si>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</si>
  <si>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</si>
  <si>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</si>
  <si>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</si>
  <si>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</si>
  <si>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</si>
  <si>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</si>
  <si>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</si>
  <si>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</si>
  <si>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</si>
  <si>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</si>
  <si>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</si>
  <si>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</si>
  <si>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</si>
  <si>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</si>
  <si>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</si>
  <si>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</si>
  <si>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</si>
  <si>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</si>
  <si>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</si>
  <si>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</si>
  <si>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</si>
  <si>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</si>
  <si>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</si>
  <si>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</si>
  <si>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</si>
  <si>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</si>
  <si>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</si>
  <si>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</si>
  <si>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</si>
  <si>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</si>
  <si>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</si>
  <si>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</si>
  <si>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</si>
  <si>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</si>
  <si>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</si>
  <si>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</si>
  <si>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</si>
  <si>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</si>
  <si>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17.28</t>
  </si>
  <si>
    <t>17.29</t>
  </si>
  <si>
    <t>17.30</t>
  </si>
  <si>
    <t>17.31</t>
  </si>
  <si>
    <t>17.32</t>
  </si>
  <si>
    <t>17.33</t>
  </si>
  <si>
    <t>17.34</t>
  </si>
  <si>
    <t>17.36</t>
  </si>
  <si>
    <t>17.37</t>
  </si>
  <si>
    <t>УЗИ суставов (коленные, голеностопные, локтевые)</t>
  </si>
  <si>
    <t>17.42</t>
  </si>
  <si>
    <t>17.43</t>
  </si>
  <si>
    <t>17.44</t>
  </si>
  <si>
    <t>17.45</t>
  </si>
  <si>
    <t xml:space="preserve">Наименование услуг  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</si>
  <si>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</si>
  <si>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</si>
  <si>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</si>
  <si>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</si>
  <si>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</si>
  <si>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</si>
  <si>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</si>
  <si>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</si>
  <si>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</si>
  <si>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</si>
  <si>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</si>
  <si>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</si>
  <si>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</si>
  <si>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</si>
  <si>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</si>
  <si>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</si>
  <si>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</si>
  <si>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</si>
  <si>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</si>
  <si>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</si>
  <si>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</si>
  <si>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</si>
  <si>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</si>
  <si>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</si>
  <si>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</si>
  <si>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</si>
  <si>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</si>
  <si>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</si>
  <si>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</si>
  <si>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</si>
  <si>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</si>
  <si>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</si>
  <si>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</si>
  <si>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</si>
  <si>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</si>
  <si>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</si>
  <si>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19.39</t>
  </si>
  <si>
    <t>19.40</t>
  </si>
  <si>
    <t>19.41</t>
  </si>
  <si>
    <t>19.42</t>
  </si>
  <si>
    <t>19.43</t>
  </si>
  <si>
    <t>19.44</t>
  </si>
  <si>
    <t>19.45</t>
  </si>
  <si>
    <t>19.46</t>
  </si>
  <si>
    <t>19.47</t>
  </si>
  <si>
    <t>19.48</t>
  </si>
  <si>
    <t>19.49</t>
  </si>
  <si>
    <t>19.50</t>
  </si>
  <si>
    <t>19.51</t>
  </si>
  <si>
    <t>19.52</t>
  </si>
  <si>
    <t>19.53</t>
  </si>
  <si>
    <t>19.54</t>
  </si>
  <si>
    <t>19.55</t>
  </si>
  <si>
    <t>24.1</t>
  </si>
  <si>
    <t>24.2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</si>
  <si>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</si>
  <si>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</si>
  <si>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</si>
  <si>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</si>
  <si>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</si>
  <si>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</si>
  <si>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</si>
  <si>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</si>
  <si>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</si>
  <si>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</si>
  <si>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</si>
  <si>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</si>
  <si>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24.19</t>
  </si>
  <si>
    <t>24.20</t>
  </si>
  <si>
    <t>24.21</t>
  </si>
  <si>
    <t>24.22</t>
  </si>
  <si>
    <t>24.23</t>
  </si>
  <si>
    <t>24.24</t>
  </si>
  <si>
    <t>24.25</t>
  </si>
  <si>
    <t>24.26</t>
  </si>
  <si>
    <t>24.28</t>
  </si>
  <si>
    <t>24.29</t>
  </si>
  <si>
    <t>24.30</t>
  </si>
  <si>
    <t>23.1</t>
  </si>
  <si>
    <t>23.2</t>
  </si>
  <si>
    <t>23.3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</si>
  <si>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</si>
  <si>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</si>
  <si>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</si>
  <si>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</si>
  <si>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</si>
  <si>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</si>
  <si>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</si>
  <si>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</si>
  <si>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</si>
  <si>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</si>
  <si>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</si>
  <si>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</si>
  <si>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</si>
  <si>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</si>
  <si>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</si>
  <si>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</si>
  <si>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</si>
  <si>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</si>
  <si>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</si>
  <si>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</si>
  <si>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</si>
  <si>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</si>
  <si>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</si>
  <si>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</si>
  <si>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</si>
  <si>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</si>
  <si>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</si>
  <si>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</si>
  <si>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23.34</t>
  </si>
  <si>
    <t>Перечень услуг врача травматолога-ортопеда</t>
  </si>
  <si>
    <t xml:space="preserve">Тонометрия глаза </t>
  </si>
  <si>
    <t>Суточная тонометрия (аппарат Маклакова)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</si>
  <si>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</si>
  <si>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</si>
  <si>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</si>
  <si>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</si>
  <si>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</si>
  <si>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</si>
  <si>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</si>
  <si>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</si>
  <si>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</si>
  <si>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</si>
  <si>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</si>
  <si>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</si>
  <si>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</si>
  <si>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</si>
  <si>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</si>
  <si>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</si>
  <si>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</si>
  <si>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Мануальная терапия за 1 единицу на дому</t>
  </si>
  <si>
    <t>Паравертебральная блокада без учета стоимости лекарственного препарата на дому</t>
  </si>
  <si>
    <t>Переартикулярная блокада без учета стоимости лекарственного препарата на дому</t>
  </si>
  <si>
    <t>6.7</t>
  </si>
  <si>
    <t>6.8</t>
  </si>
  <si>
    <t>6.9</t>
  </si>
  <si>
    <t>Взятие крови из пальца</t>
  </si>
  <si>
    <t>Вскрытие абсцесса, фурункула, карбункула, панариция (+ 2 перевязки)</t>
  </si>
  <si>
    <t>22.1</t>
  </si>
  <si>
    <t>Перечень услуг рентген-кабинета</t>
  </si>
  <si>
    <t>26.1</t>
  </si>
  <si>
    <t>26.2</t>
  </si>
  <si>
    <t>26.3</t>
  </si>
  <si>
    <t>26.4</t>
  </si>
  <si>
    <t>30.1</t>
  </si>
  <si>
    <t>30.2</t>
  </si>
  <si>
    <t>30.3</t>
  </si>
  <si>
    <t>Перечень услуг врача ревматолога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</si>
  <si>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</si>
  <si>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</si>
  <si>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</si>
  <si>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</si>
  <si>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</si>
  <si>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</si>
  <si>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</si>
  <si>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</si>
  <si>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</si>
  <si>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</si>
  <si>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</si>
  <si>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</si>
  <si>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</si>
  <si>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</si>
  <si>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</si>
  <si>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</si>
  <si>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</si>
  <si>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</si>
  <si>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</si>
  <si>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</si>
  <si>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</si>
  <si>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</si>
  <si>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</si>
  <si>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</si>
  <si>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</si>
  <si>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</si>
  <si>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</si>
  <si>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</si>
  <si>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</si>
  <si>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</si>
  <si>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</si>
  <si>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</si>
  <si>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</si>
  <si>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</si>
  <si>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</si>
  <si>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</si>
  <si>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</si>
  <si>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</si>
  <si>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</si>
  <si>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</si>
  <si>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32.41</t>
  </si>
  <si>
    <t>32.42</t>
  </si>
  <si>
    <t>32.43</t>
  </si>
  <si>
    <t>32.44</t>
  </si>
  <si>
    <t>32.45</t>
  </si>
  <si>
    <t>32.46</t>
  </si>
  <si>
    <t>32.47</t>
  </si>
  <si>
    <t>32.48</t>
  </si>
  <si>
    <t>32.49</t>
  </si>
  <si>
    <t>32.50</t>
  </si>
  <si>
    <t>32.51</t>
  </si>
  <si>
    <t>32.52</t>
  </si>
  <si>
    <t>32.53</t>
  </si>
  <si>
    <t>32.54</t>
  </si>
  <si>
    <t>32.55</t>
  </si>
  <si>
    <t>32.56</t>
  </si>
  <si>
    <t>32.57</t>
  </si>
  <si>
    <t>32.58</t>
  </si>
  <si>
    <t>32.59</t>
  </si>
  <si>
    <t>32.61</t>
  </si>
  <si>
    <t>32.62</t>
  </si>
  <si>
    <t>32.63</t>
  </si>
  <si>
    <t>32.64</t>
  </si>
  <si>
    <t>32.65</t>
  </si>
  <si>
    <t>32.66</t>
  </si>
  <si>
    <t>Удаление инородного тела ротоглотки (простое)</t>
  </si>
  <si>
    <t>Удаление инородного тела ротоглотки (непрямая ларингоскопия)</t>
  </si>
  <si>
    <t>Обработка ротоглотки лекарственными препаратами</t>
  </si>
  <si>
    <t>21.1</t>
  </si>
  <si>
    <t>21.2</t>
  </si>
  <si>
    <t>21.3</t>
  </si>
  <si>
    <t>21.4</t>
  </si>
  <si>
    <t>21.5</t>
  </si>
  <si>
    <t>21.6</t>
  </si>
  <si>
    <t>21.7</t>
  </si>
  <si>
    <t>21.8</t>
  </si>
  <si>
    <t>21.10</t>
  </si>
  <si>
    <t>21.11</t>
  </si>
  <si>
    <t>21.12</t>
  </si>
  <si>
    <t>21.13</t>
  </si>
  <si>
    <t>21.14</t>
  </si>
  <si>
    <t>21.15</t>
  </si>
  <si>
    <t>21.16</t>
  </si>
  <si>
    <t>21.18</t>
  </si>
  <si>
    <t>21.19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</si>
  <si>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</si>
  <si>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</si>
  <si>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</si>
  <si>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</si>
  <si>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</si>
  <si>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</si>
  <si>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</si>
  <si>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</si>
  <si>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</si>
  <si>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</si>
  <si>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21.32</t>
  </si>
  <si>
    <t>21.33</t>
  </si>
  <si>
    <t>21.34</t>
  </si>
  <si>
    <t>21.35</t>
  </si>
  <si>
    <t>21.36</t>
  </si>
  <si>
    <t>21.37</t>
  </si>
  <si>
    <t>21.38</t>
  </si>
  <si>
    <t>21.40</t>
  </si>
  <si>
    <t>21.41</t>
  </si>
  <si>
    <t>21.42</t>
  </si>
  <si>
    <t>21.43</t>
  </si>
  <si>
    <t>21.44</t>
  </si>
  <si>
    <t>21.45</t>
  </si>
  <si>
    <t xml:space="preserve">Перечень услуг врача оториноларинголога   </t>
  </si>
  <si>
    <t>24.31</t>
  </si>
  <si>
    <t>Клипирование одноразовым клип-аппликатором</t>
  </si>
  <si>
    <t>Аутогемотерапия (1 процедура)</t>
  </si>
  <si>
    <t>15.11</t>
  </si>
  <si>
    <t>Лечение хронического тонзиллита, фарингита на аппарате Тонзиллор (1 процедура)</t>
  </si>
  <si>
    <t>21.20</t>
  </si>
  <si>
    <t>21.39</t>
  </si>
  <si>
    <t>Эндоларингиальное вливание лекарственных препаратов  (заливки в гортань 1 процедура)</t>
  </si>
  <si>
    <t>Промывание миндалин через канюлю Гартмана</t>
  </si>
  <si>
    <t>Разведение краев разреза после вскрытия абсцесса (1 процедура)</t>
  </si>
  <si>
    <t>Разведение краев разреза после вскрытия абсцесса с промыванием полости (1 процедура)</t>
  </si>
  <si>
    <t>Массаж пояснично-крестцовой области + ягодицы</t>
  </si>
  <si>
    <t>Массаж грудной клетки</t>
  </si>
  <si>
    <t>15.12</t>
  </si>
  <si>
    <t>Взятие биоматериала методом cоскоба </t>
  </si>
  <si>
    <t>25.1</t>
  </si>
  <si>
    <t>25.2</t>
  </si>
  <si>
    <t>25.3</t>
  </si>
  <si>
    <t>Перечень услуг физиокабинета</t>
  </si>
  <si>
    <t>Вскрытие фурункула носа с дренированием</t>
  </si>
  <si>
    <t>Вскрытие фурункула носа без дренирования</t>
  </si>
  <si>
    <t>Пункция гайморовой пазухи с введением лекарственного препарата (1 пазуха)</t>
  </si>
  <si>
    <t>Заушная (парамеатальная) блокада двусторонняя за оба уха</t>
  </si>
  <si>
    <t>21.17</t>
  </si>
  <si>
    <t>21.31</t>
  </si>
  <si>
    <t>18.1</t>
  </si>
  <si>
    <t>18.2</t>
  </si>
  <si>
    <t>18.3</t>
  </si>
  <si>
    <t>18.4</t>
  </si>
  <si>
    <t>18.5</t>
  </si>
  <si>
    <t>18.6</t>
  </si>
  <si>
    <t>18.7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</si>
  <si>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</si>
  <si>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</si>
  <si>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</si>
  <si>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</si>
  <si>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</si>
  <si>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</si>
  <si>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</si>
  <si>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</si>
  <si>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</si>
  <si>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</si>
  <si>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</si>
  <si>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</si>
  <si>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</si>
  <si>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</si>
  <si>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</si>
  <si>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</si>
  <si>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</si>
  <si>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</si>
  <si>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</si>
  <si>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</si>
  <si>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</si>
  <si>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</si>
  <si>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</si>
  <si>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</si>
  <si>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</si>
  <si>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</si>
  <si>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</si>
  <si>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</si>
  <si>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</si>
  <si>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</si>
  <si>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</si>
  <si>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</si>
  <si>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</si>
  <si>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</si>
  <si>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</si>
  <si>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</si>
  <si>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</si>
  <si>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</si>
  <si>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</si>
  <si>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</si>
  <si>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</si>
  <si>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</si>
  <si>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</si>
  <si>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</si>
  <si>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18.55</t>
  </si>
  <si>
    <t>18.56</t>
  </si>
  <si>
    <t>18.57</t>
  </si>
  <si>
    <t>23-10-002</t>
  </si>
  <si>
    <t xml:space="preserve">Проведение глюкозотолерантного теста (сахарная кривая, ГТТ) кровь натощак и через 2 часа после нагрузки с 75 граммами глюкозы        </t>
  </si>
  <si>
    <t>Определение гликемического профиля (забор крови натощак и через 2 часа после приема пищи)</t>
  </si>
  <si>
    <t>Б-28</t>
  </si>
  <si>
    <t>25.5</t>
  </si>
  <si>
    <t>25.6</t>
  </si>
  <si>
    <t>Лазеротерапия 10 мин.</t>
  </si>
  <si>
    <t>Лазеротерапия 12 мин.</t>
  </si>
  <si>
    <t>Лазеротерапия 15 мин.</t>
  </si>
  <si>
    <t>Электрофорез 15 мин.</t>
  </si>
  <si>
    <t>Электрофорез 20 мин.</t>
  </si>
  <si>
    <t>Магнитотерапия 15 мин.</t>
  </si>
  <si>
    <t>Магнитотерапия 20 мин.</t>
  </si>
  <si>
    <t>25.7</t>
  </si>
  <si>
    <t>14.6</t>
  </si>
  <si>
    <t>14.7</t>
  </si>
  <si>
    <t>14.8</t>
  </si>
  <si>
    <t>Массаж верхних конечностей</t>
  </si>
  <si>
    <t>14.9</t>
  </si>
  <si>
    <t>Массаж нижних конечностей</t>
  </si>
  <si>
    <t>14.10</t>
  </si>
  <si>
    <t>14.11</t>
  </si>
  <si>
    <t>Полный анализ крови 5-diff (подсчет 5 популяций лейкоцитов)</t>
  </si>
  <si>
    <t xml:space="preserve">Микроскопическое исследование отделяемого  женских  половых органов (мазки)        </t>
  </si>
  <si>
    <t xml:space="preserve">Магнитно-резонансная томография копчика </t>
  </si>
  <si>
    <t>Магнитно-резонансная томография пояснично-крестцового отдела позвоночника + сакроилеальные сочленения + копчика</t>
  </si>
  <si>
    <t>Магнитно-резонансная томография сакроилеальных сочленений + копчика</t>
  </si>
  <si>
    <t>32.67</t>
  </si>
  <si>
    <t>32.68</t>
  </si>
  <si>
    <t>32.69</t>
  </si>
  <si>
    <t xml:space="preserve">Просмотр цитологического препарата (одно цитологическое  исследование)                                  </t>
  </si>
  <si>
    <t>Специалисты:</t>
  </si>
  <si>
    <t>Справка для ГИБДД (управление транспортом) кат. D, D1, DE, D1E (водители автобуса, трамвая, троллейбуса) - 1680 руб.</t>
  </si>
  <si>
    <t>Могут быть назначены дополнительные исследования:</t>
  </si>
  <si>
    <t>НАРКОЛОГ - ул. Пролетарская 9Б  тел. 3-47-89</t>
  </si>
  <si>
    <t>Специалисты, исследования</t>
  </si>
  <si>
    <t>Справка для ГИБДД (управление транспортом) кат. ВЕ, С, С1, СЕ, С1Е, ТРАКТОР- 1080 руб.</t>
  </si>
  <si>
    <t>Справка для ГИБДД (управление транспортом) кат. А, В, А1, В1, маломерные суда - 500 руб.</t>
  </si>
  <si>
    <t>Вскрытие  паратонзиллярного абсцесса с промыванием полости лекарственными препаратами (1 сторона)</t>
  </si>
  <si>
    <t>Удаление новообразования ротоглотки</t>
  </si>
  <si>
    <t>21.53</t>
  </si>
  <si>
    <t>Курсовое лечение хронического тонзиллита на аппарате Тонзиллор (5 процедур)</t>
  </si>
  <si>
    <t>32.70</t>
  </si>
  <si>
    <t>32.71</t>
  </si>
  <si>
    <t>110</t>
  </si>
  <si>
    <t>300</t>
  </si>
  <si>
    <t>3.18</t>
  </si>
  <si>
    <t>Мед.осмотр офтальмолога (от 3-х и более специалистов)</t>
  </si>
  <si>
    <t>6.10</t>
  </si>
  <si>
    <t>Мед.осмотр невролога (от 3-х и более специалистов)</t>
  </si>
  <si>
    <t>19.37</t>
  </si>
  <si>
    <t>19.38</t>
  </si>
  <si>
    <t>Хирургическая обработка ран до 4-х см с ушиванием (+ 2 перевязки)</t>
  </si>
  <si>
    <t>Хирургическая обработка ран более 4-х см с ушиванием (+ 2 перевязки)</t>
  </si>
  <si>
    <t>25.4</t>
  </si>
  <si>
    <t>17.46</t>
  </si>
  <si>
    <t>Магнитно-резонансная томография головного мозга + орбиты</t>
  </si>
  <si>
    <t>Прием врача акушер-гинеколога по беременности первичный</t>
  </si>
  <si>
    <t>Прием врача акушер-гинеколога по беременности повторный</t>
  </si>
  <si>
    <t xml:space="preserve">Прием врача маммолога первичный </t>
  </si>
  <si>
    <t>Прием врача маммолога повторный</t>
  </si>
  <si>
    <t>33.1</t>
  </si>
  <si>
    <t>33.2</t>
  </si>
  <si>
    <t>Перечень услуг врача маммолога</t>
  </si>
  <si>
    <t>32.72</t>
  </si>
  <si>
    <t>Магнитно-резонансная томография лучезапястного сустава</t>
  </si>
  <si>
    <t>Магнитно-резонансная томография кисти</t>
  </si>
  <si>
    <t>32.73</t>
  </si>
  <si>
    <t>Комплексная программа МРТ Узнай причину головных болей</t>
  </si>
  <si>
    <t>32.74</t>
  </si>
  <si>
    <t>32.75</t>
  </si>
  <si>
    <t>32.76</t>
  </si>
  <si>
    <t>32.77</t>
  </si>
  <si>
    <t>32.78</t>
  </si>
  <si>
    <t>32.79</t>
  </si>
  <si>
    <t>32.80</t>
  </si>
  <si>
    <t>Комплексная программа МРТ центральной нервной системы Стандарт</t>
  </si>
  <si>
    <t>Комплексная программа МРТ центральной нервной системы Расширенная</t>
  </si>
  <si>
    <t>Комплексная программа МРТ весь позвоночник "Здоровая спина"</t>
  </si>
  <si>
    <t>Комплексная программа МРТ внутренних органов</t>
  </si>
  <si>
    <t>Комплексная программа МРТ ОНКО-скрининг</t>
  </si>
  <si>
    <t>Комплексная программа МРТ всего тела</t>
  </si>
  <si>
    <t>Комплексная программа МРТ крупных суставов</t>
  </si>
  <si>
    <t>Комплексная программа МРТ суставов нижней конечности</t>
  </si>
  <si>
    <t>Комплексная программа МРТ суставов верхней конечности</t>
  </si>
  <si>
    <t xml:space="preserve">Комплексные исследования </t>
  </si>
  <si>
    <t>32.81</t>
  </si>
  <si>
    <t>32.82</t>
  </si>
  <si>
    <t>Лечение патологии шейки матки (солковагин) без стоимости препарата</t>
  </si>
  <si>
    <t xml:space="preserve">Пайпель - биопсия эндометрия </t>
  </si>
  <si>
    <t>Радиоволновая биопсия шейки матки (без гистологии)</t>
  </si>
  <si>
    <t>Радиоволновая хирургия шейки матки  - удаление полипа (без гистологии)</t>
  </si>
  <si>
    <t>Дополнительное внутривенное контрастирование "Гадовист" 5 мл</t>
  </si>
  <si>
    <t>Внутрикожная инъекция</t>
  </si>
  <si>
    <t>15.13</t>
  </si>
  <si>
    <t>15.14</t>
  </si>
  <si>
    <t>15.15</t>
  </si>
  <si>
    <t>15.16</t>
  </si>
  <si>
    <t>15.17</t>
  </si>
  <si>
    <t>Утверждаю и.о.главный врач</t>
  </si>
  <si>
    <t>Подбор контактной коррекции (линзы)</t>
  </si>
  <si>
    <t>32.60</t>
  </si>
  <si>
    <t>15.18</t>
  </si>
  <si>
    <t xml:space="preserve"> _________________Д.В.Сологуб</t>
  </si>
  <si>
    <t>15.19</t>
  </si>
  <si>
    <t>Внутривенное капельное введение раствора лекарственного средства объемом 100-150 мл (без учета лекарственного препарата)</t>
  </si>
  <si>
    <t>Внутривенное капельное введение раствора лекарственного средства объемом 200-250 мл  (без учета лекарственного препарата)</t>
  </si>
  <si>
    <t>Внутривенное капельное введение раствора лекарственного средства объемом 300-350 мл (без учета лекарственного препарата)</t>
  </si>
  <si>
    <t>Внутривенное капельное введение раствора лекарственного средства объемом 400-450 мл  (без учета лекарственного препарата)</t>
  </si>
  <si>
    <t>Внутривенное капельное введение раствора лекарственного средства объемом 500-550 мл (без учета лекарственного препарата)</t>
  </si>
  <si>
    <t>Внутривенное капельное введение раствора лекарственного средства объемом 600-650 мл (без учета лекарственного препарата)</t>
  </si>
  <si>
    <t>Внутривенное капельное введение раствора лекарственного средства объемом 700-750 мл (без учета лекарственного препарата)</t>
  </si>
  <si>
    <t>Внутривенное капельное введение раствора лекарственного средства объемом 800-850 мл  (без учета лекарственного препарата)</t>
  </si>
  <si>
    <t>Местное противовоспалительное лечение (ванночки с фурациллином + лечебный тампон)</t>
  </si>
  <si>
    <t xml:space="preserve">Местное противовоспалительное лечение (ванночки с фурациллином + лечебный тампон) Комплекс 5 процедур </t>
  </si>
  <si>
    <t>Местное противовоспалительное лечение (ванночки с фурациллином + лечебный тампон) Комплекс 10 процедур</t>
  </si>
  <si>
    <t>Описание одного исследования МРТ из стороннего ЛПУ</t>
  </si>
  <si>
    <t>Описание одного исследования МРТ с контрастным усилением из стороннего ЛПУ</t>
  </si>
  <si>
    <t>Утверждаю и.о. главный врач</t>
  </si>
  <si>
    <t>22-85-011</t>
  </si>
  <si>
    <t>Микроальбумин (моча) средняя порция мочи</t>
  </si>
  <si>
    <t>Гликозилированный гемоглобин (HBA1c)</t>
  </si>
  <si>
    <t>от 01.05.2019г.</t>
  </si>
  <si>
    <t>Код услуги</t>
  </si>
  <si>
    <t>Консультация готовых гистологических препаратов (1 стекло)</t>
  </si>
  <si>
    <t>Эксцизионная и инцизионная биопсия одного образования/с одной зоны (без расширенного описания):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</si>
  <si>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 опухоли кожи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</si>
  <si>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Биоптат ЛОР-органов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</si>
  <si>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биоптат шейки матки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</si>
  <si>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соскоб цервикального канала</t>
    </r>
  </si>
  <si>
    <t>Эндоскопическая биопсия одного образования/с одной зоны (без расширенного описания):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</si>
  <si>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 органов ЖКТ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</si>
  <si>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Урологичесие биопсии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</si>
  <si>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ЛОР-органов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</si>
  <si>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Аспират из полости матки/пайпель биопсия без расширенного описания гистологической картины</t>
    </r>
  </si>
  <si>
    <t>Исследования 1 образования, взятого при проведении следующих амбулаторных операций (без расширенного описания):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</si>
  <si>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мягкие ткани</t>
    </r>
  </si>
  <si>
    <t>Исследования 1 образования (если не указано иное), взятого при проведении следующих манипуляций (без расширенного описания):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</si>
  <si>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Эндоскопическое тотальное удаление 1 полипа желудка или кишечника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</si>
  <si>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РВХ шейки матки с/без выскабливанием ц/к.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</si>
  <si>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Эндоскопическая биопсия при неспецифическом язвенном колите и болезни Крона (все образования, взятые в ходе биопсии).</t>
    </r>
  </si>
  <si>
    <t>Исследования 1 образования, взятого при проведении следующих операций (без расширенного описания):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</si>
  <si>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Секторальная резекция со срочным гистологическим исследованием.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</si>
  <si>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Гистероскопия </t>
    </r>
  </si>
  <si>
    <t>Прейскурант цен на патологоанатомические (гистологические)  услуги БУЗ УР "РКОД  им.С.Г.Примушко МЗ УР"</t>
  </si>
  <si>
    <t>33.3</t>
  </si>
  <si>
    <t>33.4</t>
  </si>
  <si>
    <t>33.5</t>
  </si>
  <si>
    <t>33.6</t>
  </si>
  <si>
    <t>14.12</t>
  </si>
  <si>
    <t>14.13</t>
  </si>
  <si>
    <t>14.14</t>
  </si>
  <si>
    <t>14.15</t>
  </si>
  <si>
    <t>Массаж головы (лобно-височная и затылочно-теменная области)</t>
  </si>
  <si>
    <t>Время, мин.</t>
  </si>
  <si>
    <t>Массаж шейно-воротниковой зоны</t>
  </si>
  <si>
    <t>Массаж шейно-воротниковой зоны + голова</t>
  </si>
  <si>
    <t>Общий массаж спины, пояснично-крестцовой области и шейно-воротниковой зоны</t>
  </si>
  <si>
    <t>30-45</t>
  </si>
  <si>
    <t>Массаж стоп</t>
  </si>
  <si>
    <t>Общий массаж тела (спина, грудная клетка, живот, нижние и верхние конечности)</t>
  </si>
  <si>
    <t>Антицеллюлитный массаж (живот, ягодицы, бедра)</t>
  </si>
  <si>
    <t>Детский массаж от 1 года до 3-х лет</t>
  </si>
  <si>
    <t>Детский массаж от 3-х до 7 лет (общий)</t>
  </si>
  <si>
    <t>Детский массаж от 1 до 3-х мес</t>
  </si>
  <si>
    <t>Детский массаж от 7 до 18 лет (общий)</t>
  </si>
  <si>
    <t>32.83</t>
  </si>
  <si>
    <t>АКЦИЯ !!! Магнитно-резонансная томография головного мозга детям от 2-х до 17-ти лет</t>
  </si>
  <si>
    <t>от 01.09.2019г.</t>
  </si>
  <si>
    <t>34.1</t>
  </si>
  <si>
    <t>34.2</t>
  </si>
  <si>
    <t>34.3</t>
  </si>
  <si>
    <t>17.23.1</t>
  </si>
  <si>
    <t>УЗИ органов мошонки с применением ЦДК сосудов яичка</t>
  </si>
  <si>
    <t>17.43.1</t>
  </si>
  <si>
    <t>УЗИ суставов (плеченые, лучезапястные)</t>
  </si>
  <si>
    <t xml:space="preserve">УЗИ гинекологическое трансабдоминально </t>
  </si>
  <si>
    <t xml:space="preserve">АКЦИЯ СЕНТЯБРЬ!!! Консультация врача – маммолога + маммография в 2-х проекциях </t>
  </si>
  <si>
    <t>Прием врача акушер - гинеколога высшей категории первичный</t>
  </si>
  <si>
    <t>Прием врача акушер - гинеколога высшей категории повторный</t>
  </si>
  <si>
    <t>Прием врача акушер - гинеколога зав.отделением первичный</t>
  </si>
  <si>
    <t>Прием врача акушер - гинеколога зав.отделением повторный</t>
  </si>
  <si>
    <t>700 руб.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</si>
</sst>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2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</cellStyleXfs>
  <cellXfs count="282">
    <xf numFmtId="0" fontId="0" fillId="0" borderId="0" xfId="0"/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5" fillId="0" borderId="0" xfId="0" applyFont="1" applyAlignment="1"/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 vertical="top" wrapText="1"/>
    </xf>
    <xf numFmtId="0" fontId="14" fillId="0" borderId="0" xfId="0" applyFont="1"/>
    <xf numFmtId="0" fontId="13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/>
    <xf numFmtId="0" fontId="2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0" fillId="0" borderId="27" xfId="0" applyBorder="1" applyAlignment="1">
      <alignment horizontal="center"/>
    </xf>
    <xf numFmtId="0" fontId="0" fillId="0" borderId="6" xfId="0" applyBorder="1"/>
    <xf numFmtId="0" fontId="1" fillId="0" borderId="8" xfId="0" applyFont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2" borderId="8" xfId="0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8" xfId="0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4" fillId="4" borderId="1" xfId="0" applyFont="1" applyFill="1" applyBorder="1" applyAlignment="1">
      <alignment horizontal="center" vertical="top" wrapText="1"/>
    </xf>
    <xf numFmtId="49" fontId="23" fillId="4" borderId="1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49" fontId="13" fillId="0" borderId="0" xfId="0" applyNumberFormat="1" applyFont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top" wrapText="1"/>
    </xf>
    <xf numFmtId="0" fontId="17" fillId="0" borderId="0" xfId="0" applyFont="1"/>
    <xf numFmtId="0" fontId="20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29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vertical="top" wrapText="1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3" fontId="0" fillId="5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2" fillId="0" borderId="4" xfId="0" applyFont="1" applyBorder="1" applyAlignment="1">
      <alignment horizontal="center" vertical="top" wrapText="1"/>
    </xf>
    <xf numFmtId="0" fontId="25" fillId="3" borderId="3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horizontal="center"/>
    </xf>
    <xf numFmtId="0" fontId="22" fillId="0" borderId="0" xfId="0" applyFont="1" applyAlignment="1">
      <alignment vertical="top" wrapText="1"/>
    </xf>
    <xf numFmtId="0" fontId="20" fillId="0" borderId="0" xfId="0" applyFont="1" applyAlignment="1"/>
    <xf numFmtId="3" fontId="1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left"/>
    </xf>
    <xf numFmtId="3" fontId="3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1" fillId="0" borderId="1" xfId="0" applyFont="1" applyFill="1" applyBorder="1" applyAlignment="1">
      <alignment horizontal="center"/>
    </xf>
    <xf numFmtId="0" fontId="0" fillId="0" borderId="1" xfId="0" applyBorder="1"/>
    <xf numFmtId="0" fontId="20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22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/>
    <xf numFmtId="0" fontId="22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top" wrapText="1"/>
    </xf>
    <xf numFmtId="49" fontId="22" fillId="4" borderId="1" xfId="0" applyNumberFormat="1" applyFont="1" applyFill="1" applyBorder="1" applyAlignment="1">
      <alignment horizontal="center" vertical="top"/>
    </xf>
    <xf numFmtId="49" fontId="23" fillId="4" borderId="1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" borderId="1" xfId="0" applyFill="1" applyBorder="1" applyAlignment="1"/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0" fillId="0" borderId="1" xfId="0" applyFont="1" applyBorder="1"/>
    <xf numFmtId="0" fontId="0" fillId="7" borderId="1" xfId="0" applyFill="1" applyBorder="1" applyAlignment="1">
      <alignment wrapText="1"/>
    </xf>
    <xf numFmtId="3" fontId="0" fillId="7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5" borderId="1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8" fillId="0" borderId="34" xfId="0" applyFont="1" applyBorder="1" applyAlignment="1">
      <alignment horizontal="center" vertical="top"/>
    </xf>
    <xf numFmtId="0" fontId="28" fillId="0" borderId="26" xfId="0" applyFont="1" applyBorder="1" applyAlignment="1">
      <alignment vertical="top" wrapText="1"/>
    </xf>
    <xf numFmtId="0" fontId="28" fillId="0" borderId="31" xfId="0" applyFont="1" applyBorder="1" applyAlignment="1">
      <alignment vertical="top" wrapText="1"/>
    </xf>
    <xf numFmtId="0" fontId="33" fillId="0" borderId="31" xfId="0" applyFont="1" applyBorder="1" applyAlignment="1">
      <alignment horizontal="left" vertical="top" wrapText="1" indent="5"/>
    </xf>
    <xf numFmtId="0" fontId="33" fillId="0" borderId="26" xfId="0" applyFont="1" applyBorder="1" applyAlignment="1">
      <alignment horizontal="left" vertical="top" wrapText="1" indent="5"/>
    </xf>
    <xf numFmtId="0" fontId="26" fillId="0" borderId="0" xfId="0" applyFont="1" applyAlignment="1">
      <alignment vertical="center" wrapText="1"/>
    </xf>
    <xf numFmtId="0" fontId="20" fillId="0" borderId="26" xfId="0" applyFont="1" applyBorder="1" applyAlignment="1">
      <alignment horizontal="center" vertical="top"/>
    </xf>
    <xf numFmtId="0" fontId="26" fillId="2" borderId="3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2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3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5" xfId="0" applyNumberForma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2" fillId="3" borderId="3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3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2" borderId="3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2" fillId="2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2" fillId="0" borderId="3" xfId="0" applyFont="1" applyFill="1" applyBorder="1" applyAlignment="1">
      <alignment horizontal="center" vertical="top"/>
    </xf>
    <xf numFmtId="0" fontId="22" fillId="0" borderId="7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22" fillId="3" borderId="3" xfId="0" applyFont="1" applyFill="1" applyBorder="1" applyAlignment="1">
      <alignment horizontal="center" vertical="top" wrapText="1"/>
    </xf>
    <xf numFmtId="0" fontId="22" fillId="3" borderId="7" xfId="0" applyFont="1" applyFill="1" applyBorder="1" applyAlignment="1">
      <alignment horizontal="center" vertical="top" wrapText="1"/>
    </xf>
    <xf numFmtId="0" fontId="22" fillId="3" borderId="5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8" fillId="0" borderId="35" xfId="0" applyFont="1" applyBorder="1" applyAlignment="1">
      <alignment horizontal="center" vertical="top"/>
    </xf>
    <xf numFmtId="0" fontId="28" fillId="0" borderId="36" xfId="0" applyFont="1" applyBorder="1" applyAlignment="1">
      <alignment horizontal="center" vertical="top"/>
    </xf>
    <xf numFmtId="0" fontId="28" fillId="0" borderId="34" xfId="0" applyFont="1" applyBorder="1" applyAlignment="1">
      <alignment horizontal="center" vertical="top"/>
    </xf>
    <xf numFmtId="3" fontId="28" fillId="0" borderId="35" xfId="0" applyNumberFormat="1" applyFont="1" applyBorder="1" applyAlignment="1">
      <alignment horizontal="center" vertical="top"/>
    </xf>
    <xf numFmtId="3" fontId="28" fillId="0" borderId="36" xfId="0" applyNumberFormat="1" applyFont="1" applyBorder="1" applyAlignment="1">
      <alignment horizontal="center" vertical="top"/>
    </xf>
    <xf numFmtId="3" fontId="28" fillId="0" borderId="34" xfId="0" applyNumberFormat="1" applyFont="1" applyBorder="1" applyAlignment="1">
      <alignment horizontal="center" vertical="top"/>
    </xf>
    <xf numFmtId="0" fontId="19" fillId="3" borderId="3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2" fillId="6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top" wrapText="1"/>
    </xf>
    <xf numFmtId="0" fontId="17" fillId="3" borderId="32" xfId="0" applyFont="1" applyFill="1" applyBorder="1" applyAlignment="1">
      <alignment horizontal="center" vertical="top"/>
    </xf>
    <xf numFmtId="0" fontId="17" fillId="3" borderId="0" xfId="0" applyFont="1" applyFill="1" applyBorder="1" applyAlignment="1">
      <alignment horizontal="center" vertical="top"/>
    </xf>
    <xf numFmtId="0" fontId="20" fillId="0" borderId="4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8" fillId="3" borderId="32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11" fillId="2" borderId="15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2" borderId="24" xfId="0" applyFont="1" applyFill="1" applyBorder="1" applyAlignment="1">
      <alignment horizontal="left"/>
    </xf>
    <xf numFmtId="0" fontId="11" fillId="2" borderId="25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6" fillId="0" borderId="38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Обычный" xfId="0" builtinId="0"/>
    <cellStyle name="Обычный 2" xfId="1"/>
    <cellStyle name="Обычный 2 2" xfId="7"/>
    <cellStyle name="Обычный 2 3" xfId="6"/>
    <cellStyle name="Обычный 2 3 2" xfId="8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citilab.ru/labs/119/services/23/23-10-002/36567.aspx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33"/>
  <sheetViews>
    <sheetView tabSelected="1" workbookViewId="0">
      <selection activeCell="E14" sqref="E14"/>
    </sheetView>
  </sheetViews>
  <sheetFormatPr defaultRowHeight="15"/>
  <cols>
    <col min="1" max="1" width="5.85546875" bestFit="1" customWidth="1"/>
    <col min="2" max="2" width="56.85546875" customWidth="1"/>
    <col min="3" max="3" width="33.140625" customWidth="1"/>
  </cols>
  <sheetData>
    <row r="1" spans="1:3" ht="15" customHeight="1">
      <c r="A1" s="186" t="s">
        <v>265</v>
      </c>
      <c r="B1" s="186"/>
      <c r="C1" s="164" t="s">
        <v>1239</v>
      </c>
    </row>
    <row r="2" spans="1:3" ht="14.25" customHeight="1">
      <c r="A2" s="186" t="s">
        <v>1289</v>
      </c>
      <c r="B2" s="186"/>
      <c r="C2" s="64" t="s">
        <v>266</v>
      </c>
    </row>
    <row r="3" spans="1:3" ht="14.25" customHeight="1">
      <c r="A3" s="105"/>
      <c r="B3" s="105"/>
      <c r="C3" s="107"/>
    </row>
    <row r="4" spans="1:3" ht="18.75">
      <c r="A4" s="187" t="s">
        <v>163</v>
      </c>
      <c r="B4" s="187"/>
      <c r="C4" s="187"/>
    </row>
    <row r="5" spans="1:3">
      <c r="A5" s="27"/>
      <c r="B5" s="27"/>
      <c r="C5" s="27"/>
    </row>
    <row r="6" spans="1:3">
      <c r="A6" s="85"/>
      <c r="B6" s="85" t="s">
        <v>636</v>
      </c>
      <c r="C6" s="85" t="s">
        <v>268</v>
      </c>
    </row>
    <row r="7" spans="1:3" ht="8.25" customHeight="1">
      <c r="A7" s="188"/>
      <c r="B7" s="189"/>
      <c r="C7" s="190"/>
    </row>
    <row r="8" spans="1:3">
      <c r="A8" s="101" t="s">
        <v>646</v>
      </c>
      <c r="B8" s="10" t="s">
        <v>414</v>
      </c>
      <c r="C8" s="102">
        <v>700</v>
      </c>
    </row>
    <row r="9" spans="1:3">
      <c r="A9" s="101" t="s">
        <v>647</v>
      </c>
      <c r="B9" s="84" t="s">
        <v>415</v>
      </c>
      <c r="C9" s="103">
        <v>500</v>
      </c>
    </row>
    <row r="10" spans="1:3" ht="45">
      <c r="A10" s="101" t="s">
        <v>648</v>
      </c>
      <c r="B10" s="84" t="s">
        <v>376</v>
      </c>
      <c r="C10" s="102">
        <v>4000</v>
      </c>
    </row>
    <row r="11" spans="1:3">
      <c r="A11" s="101" t="s">
        <v>649</v>
      </c>
      <c r="B11" s="84" t="s">
        <v>416</v>
      </c>
      <c r="C11" s="102">
        <v>670</v>
      </c>
    </row>
    <row r="12" spans="1:3">
      <c r="A12" s="101" t="s">
        <v>650</v>
      </c>
      <c r="B12" s="10" t="s">
        <v>417</v>
      </c>
      <c r="C12" s="102">
        <v>670</v>
      </c>
    </row>
    <row r="13" spans="1:3">
      <c r="A13" s="101" t="s">
        <v>651</v>
      </c>
      <c r="B13" s="84" t="s">
        <v>418</v>
      </c>
      <c r="C13" s="102">
        <v>500</v>
      </c>
    </row>
    <row r="14" spans="1:3">
      <c r="A14" s="101" t="s">
        <v>652</v>
      </c>
      <c r="B14" s="84" t="s">
        <v>419</v>
      </c>
      <c r="C14" s="102">
        <v>600</v>
      </c>
    </row>
    <row r="15" spans="1:3">
      <c r="A15" s="101" t="s">
        <v>653</v>
      </c>
      <c r="B15" s="84" t="s">
        <v>420</v>
      </c>
      <c r="C15" s="102">
        <v>550</v>
      </c>
    </row>
    <row r="16" spans="1:3">
      <c r="A16" s="101" t="s">
        <v>654</v>
      </c>
      <c r="B16" s="84" t="s">
        <v>421</v>
      </c>
      <c r="C16" s="102">
        <v>460</v>
      </c>
    </row>
    <row r="17" spans="1:6">
      <c r="A17" s="101" t="s">
        <v>655</v>
      </c>
      <c r="B17" s="84" t="s">
        <v>640</v>
      </c>
      <c r="C17" s="102">
        <v>650</v>
      </c>
    </row>
    <row r="18" spans="1:6">
      <c r="A18" s="145" t="s">
        <v>656</v>
      </c>
      <c r="B18" s="135" t="s">
        <v>422</v>
      </c>
      <c r="C18" s="134">
        <v>1660</v>
      </c>
    </row>
    <row r="19" spans="1:6">
      <c r="A19" s="145" t="s">
        <v>657</v>
      </c>
      <c r="B19" s="135" t="s">
        <v>423</v>
      </c>
      <c r="C19" s="134">
        <v>300</v>
      </c>
    </row>
    <row r="20" spans="1:6" ht="30">
      <c r="A20" s="145" t="s">
        <v>658</v>
      </c>
      <c r="B20" s="135" t="s">
        <v>424</v>
      </c>
      <c r="C20" s="134">
        <v>200</v>
      </c>
    </row>
    <row r="21" spans="1:6" ht="30">
      <c r="A21" s="145" t="s">
        <v>659</v>
      </c>
      <c r="B21" s="135" t="s">
        <v>425</v>
      </c>
      <c r="C21" s="134">
        <v>600</v>
      </c>
    </row>
    <row r="22" spans="1:6" ht="30">
      <c r="A22" s="145" t="s">
        <v>660</v>
      </c>
      <c r="B22" s="135" t="s">
        <v>426</v>
      </c>
      <c r="C22" s="134">
        <v>4500</v>
      </c>
    </row>
    <row r="23" spans="1:6">
      <c r="A23" s="145" t="s">
        <v>661</v>
      </c>
      <c r="B23" s="135" t="s">
        <v>427</v>
      </c>
      <c r="C23" s="134">
        <v>300</v>
      </c>
    </row>
    <row r="24" spans="1:6" ht="30">
      <c r="A24" s="145" t="s">
        <v>662</v>
      </c>
      <c r="B24" s="135" t="s">
        <v>428</v>
      </c>
      <c r="C24" s="134">
        <v>390</v>
      </c>
    </row>
    <row r="25" spans="1:6">
      <c r="A25" s="145" t="s">
        <v>663</v>
      </c>
      <c r="B25" s="135" t="s">
        <v>429</v>
      </c>
      <c r="C25" s="134">
        <v>900</v>
      </c>
      <c r="F25" s="20"/>
    </row>
    <row r="26" spans="1:6">
      <c r="A26" s="145" t="s">
        <v>664</v>
      </c>
      <c r="B26" s="135" t="s">
        <v>430</v>
      </c>
      <c r="C26" s="134">
        <v>3000</v>
      </c>
    </row>
    <row r="27" spans="1:6" ht="18.75" customHeight="1">
      <c r="A27" s="145" t="s">
        <v>665</v>
      </c>
      <c r="B27" s="135" t="s">
        <v>164</v>
      </c>
      <c r="C27" s="134">
        <v>1000</v>
      </c>
    </row>
    <row r="28" spans="1:6">
      <c r="A28" s="145" t="s">
        <v>666</v>
      </c>
      <c r="B28" s="135" t="s">
        <v>137</v>
      </c>
      <c r="C28" s="134">
        <v>800</v>
      </c>
    </row>
    <row r="29" spans="1:6">
      <c r="A29" s="145" t="s">
        <v>667</v>
      </c>
      <c r="B29" s="95" t="s">
        <v>105</v>
      </c>
      <c r="C29" s="134">
        <v>6160</v>
      </c>
    </row>
    <row r="30" spans="1:6">
      <c r="A30" s="145" t="s">
        <v>668</v>
      </c>
      <c r="B30" s="135" t="s">
        <v>50</v>
      </c>
      <c r="C30" s="154">
        <v>20660</v>
      </c>
    </row>
    <row r="31" spans="1:6">
      <c r="A31" s="145" t="s">
        <v>669</v>
      </c>
      <c r="B31" s="95" t="s">
        <v>51</v>
      </c>
      <c r="C31" s="134">
        <v>6160</v>
      </c>
    </row>
    <row r="32" spans="1:6">
      <c r="A32" s="145" t="s">
        <v>670</v>
      </c>
      <c r="B32" s="135" t="s">
        <v>139</v>
      </c>
      <c r="C32" s="134">
        <v>6160</v>
      </c>
    </row>
    <row r="33" spans="1:3">
      <c r="A33" s="145" t="s">
        <v>671</v>
      </c>
      <c r="B33" s="95" t="s">
        <v>411</v>
      </c>
      <c r="C33" s="134">
        <v>170</v>
      </c>
    </row>
  </sheetData>
  <mergeCells count="4">
    <mergeCell ref="A4:C4"/>
    <mergeCell ref="A1:B1"/>
    <mergeCell ref="A2:B2"/>
    <mergeCell ref="A7:C7"/>
  </mergeCells>
  <pageMargins left="0" right="0" top="0" bottom="0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D20"/>
  <sheetViews>
    <sheetView workbookViewId="0">
      <selection activeCell="B17" sqref="B17"/>
    </sheetView>
  </sheetViews>
  <sheetFormatPr defaultRowHeight="15"/>
  <cols>
    <col min="1" max="1" width="5.140625" customWidth="1"/>
    <col min="2" max="2" width="56.7109375" bestFit="1" customWidth="1"/>
    <col min="3" max="3" width="28.42578125" bestFit="1" customWidth="1"/>
  </cols>
  <sheetData>
    <row r="1" spans="1:4">
      <c r="A1" s="186" t="s">
        <v>265</v>
      </c>
      <c r="B1" s="186"/>
      <c r="C1" s="164" t="s">
        <v>1239</v>
      </c>
    </row>
    <row r="2" spans="1:4">
      <c r="A2" s="186" t="s">
        <v>1289</v>
      </c>
      <c r="B2" s="186"/>
      <c r="C2" s="70" t="s">
        <v>407</v>
      </c>
    </row>
    <row r="3" spans="1:4">
      <c r="A3" s="105"/>
      <c r="B3" s="105"/>
      <c r="C3" s="107"/>
    </row>
    <row r="4" spans="1:4" ht="18.75">
      <c r="A4" s="187" t="s">
        <v>61</v>
      </c>
      <c r="B4" s="187"/>
      <c r="C4" s="187"/>
    </row>
    <row r="5" spans="1:4">
      <c r="A5" s="27"/>
      <c r="B5" s="27"/>
      <c r="C5" s="27"/>
    </row>
    <row r="6" spans="1:4">
      <c r="A6" s="85"/>
      <c r="B6" s="85" t="s">
        <v>637</v>
      </c>
      <c r="C6" s="85" t="s">
        <v>268</v>
      </c>
      <c r="D6" s="19"/>
    </row>
    <row r="7" spans="1:4" ht="9.75" customHeight="1">
      <c r="A7" s="192"/>
      <c r="B7" s="193"/>
      <c r="C7" s="197"/>
      <c r="D7" s="19"/>
    </row>
    <row r="8" spans="1:4">
      <c r="A8" s="101" t="s">
        <v>709</v>
      </c>
      <c r="B8" s="84" t="s">
        <v>515</v>
      </c>
      <c r="C8" s="102">
        <v>700</v>
      </c>
    </row>
    <row r="9" spans="1:4">
      <c r="A9" s="101" t="s">
        <v>710</v>
      </c>
      <c r="B9" s="84" t="s">
        <v>516</v>
      </c>
      <c r="C9" s="102">
        <v>500</v>
      </c>
    </row>
    <row r="10" spans="1:4" ht="21">
      <c r="A10" s="24"/>
      <c r="B10" s="22"/>
      <c r="C10" s="25"/>
    </row>
    <row r="11" spans="1:4" ht="21">
      <c r="A11" s="24"/>
      <c r="B11" s="22"/>
      <c r="C11" s="25"/>
    </row>
    <row r="12" spans="1:4" ht="21">
      <c r="A12" s="24"/>
      <c r="B12" s="22"/>
      <c r="C12" s="25"/>
    </row>
    <row r="13" spans="1:4">
      <c r="A13" s="1"/>
      <c r="B13" s="5"/>
      <c r="C13" s="4"/>
    </row>
    <row r="14" spans="1:4">
      <c r="A14" s="1"/>
      <c r="B14" s="5"/>
      <c r="C14" s="4"/>
    </row>
    <row r="15" spans="1:4">
      <c r="A15" s="1"/>
      <c r="B15" s="2"/>
      <c r="C15" s="4"/>
    </row>
    <row r="16" spans="1:4">
      <c r="A16" s="1"/>
      <c r="B16" s="2"/>
      <c r="C16" s="4"/>
    </row>
    <row r="17" spans="1:3">
      <c r="A17" s="1"/>
      <c r="B17" s="2"/>
      <c r="C17" s="4"/>
    </row>
    <row r="18" spans="1:3">
      <c r="A18" s="1"/>
      <c r="B18" s="2"/>
      <c r="C18" s="4"/>
    </row>
    <row r="19" spans="1:3">
      <c r="A19" s="1"/>
      <c r="B19" s="2"/>
      <c r="C19" s="4"/>
    </row>
    <row r="20" spans="1:3">
      <c r="A20" s="1"/>
      <c r="B20" s="2"/>
      <c r="C20" s="4"/>
    </row>
  </sheetData>
  <mergeCells count="4">
    <mergeCell ref="A4:C4"/>
    <mergeCell ref="A1:B1"/>
    <mergeCell ref="A2:B2"/>
    <mergeCell ref="A7:C7"/>
  </mergeCells>
  <pageMargins left="0" right="0" top="0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E22"/>
  <sheetViews>
    <sheetView workbookViewId="0">
      <selection activeCell="A2" sqref="A2:B2"/>
    </sheetView>
  </sheetViews>
  <sheetFormatPr defaultRowHeight="15"/>
  <cols>
    <col min="1" max="1" width="7" customWidth="1"/>
    <col min="2" max="2" width="50.28515625" customWidth="1"/>
    <col min="3" max="3" width="9.7109375" style="67" customWidth="1"/>
    <col min="4" max="4" width="12.5703125" customWidth="1"/>
    <col min="5" max="5" width="16.140625" customWidth="1"/>
  </cols>
  <sheetData>
    <row r="1" spans="1:5">
      <c r="A1" s="186" t="s">
        <v>375</v>
      </c>
      <c r="B1" s="186"/>
      <c r="E1" s="177" t="s">
        <v>1239</v>
      </c>
    </row>
    <row r="2" spans="1:5">
      <c r="A2" s="186" t="s">
        <v>1289</v>
      </c>
      <c r="B2" s="186"/>
      <c r="D2" s="34" t="s">
        <v>266</v>
      </c>
      <c r="E2" s="175"/>
    </row>
    <row r="4" spans="1:5" ht="18.75">
      <c r="A4" s="187" t="s">
        <v>63</v>
      </c>
      <c r="B4" s="187"/>
      <c r="C4" s="187"/>
      <c r="D4" s="187"/>
      <c r="E4" s="31"/>
    </row>
    <row r="5" spans="1:5">
      <c r="A5" s="27"/>
      <c r="B5" s="27"/>
      <c r="C5" s="178"/>
      <c r="D5" s="27"/>
      <c r="E5" s="27"/>
    </row>
    <row r="6" spans="1:5" ht="25.5">
      <c r="A6" s="85"/>
      <c r="B6" s="85" t="s">
        <v>637</v>
      </c>
      <c r="C6" s="181" t="s">
        <v>1275</v>
      </c>
      <c r="D6" s="128" t="s">
        <v>268</v>
      </c>
      <c r="E6" s="127"/>
    </row>
    <row r="7" spans="1:5" ht="7.5" customHeight="1">
      <c r="A7" s="129"/>
      <c r="B7" s="130"/>
      <c r="C7" s="176"/>
      <c r="D7" s="130"/>
      <c r="E7" s="127"/>
    </row>
    <row r="8" spans="1:5" ht="30">
      <c r="A8" s="179" t="s">
        <v>711</v>
      </c>
      <c r="B8" s="131" t="s">
        <v>1274</v>
      </c>
      <c r="C8" s="41">
        <v>15</v>
      </c>
      <c r="D8" s="180">
        <v>300</v>
      </c>
      <c r="E8" s="127"/>
    </row>
    <row r="9" spans="1:5">
      <c r="A9" s="179" t="s">
        <v>712</v>
      </c>
      <c r="B9" s="126" t="s">
        <v>1276</v>
      </c>
      <c r="C9" s="40">
        <v>15</v>
      </c>
      <c r="D9" s="180">
        <v>400</v>
      </c>
    </row>
    <row r="10" spans="1:5">
      <c r="A10" s="179" t="s">
        <v>713</v>
      </c>
      <c r="B10" s="131" t="s">
        <v>1277</v>
      </c>
      <c r="C10" s="41">
        <v>20</v>
      </c>
      <c r="D10" s="180">
        <v>600</v>
      </c>
    </row>
    <row r="11" spans="1:5" ht="30">
      <c r="A11" s="179" t="s">
        <v>714</v>
      </c>
      <c r="B11" s="131" t="s">
        <v>1278</v>
      </c>
      <c r="C11" s="41" t="s">
        <v>1279</v>
      </c>
      <c r="D11" s="180">
        <v>600</v>
      </c>
    </row>
    <row r="12" spans="1:5">
      <c r="A12" s="179" t="s">
        <v>715</v>
      </c>
      <c r="B12" s="131" t="s">
        <v>1138</v>
      </c>
      <c r="C12" s="41">
        <v>15</v>
      </c>
      <c r="D12" s="180">
        <v>400</v>
      </c>
    </row>
    <row r="13" spans="1:5">
      <c r="A13" s="179" t="s">
        <v>1135</v>
      </c>
      <c r="B13" s="131" t="s">
        <v>1140</v>
      </c>
      <c r="C13" s="41">
        <v>15</v>
      </c>
      <c r="D13" s="180">
        <v>400</v>
      </c>
    </row>
    <row r="14" spans="1:5">
      <c r="A14" s="179" t="s">
        <v>1136</v>
      </c>
      <c r="B14" s="131" t="s">
        <v>1280</v>
      </c>
      <c r="C14" s="41">
        <v>10</v>
      </c>
      <c r="D14" s="180">
        <v>300</v>
      </c>
    </row>
    <row r="15" spans="1:5">
      <c r="A15" s="179" t="s">
        <v>1137</v>
      </c>
      <c r="B15" s="131" t="s">
        <v>1054</v>
      </c>
      <c r="C15" s="41">
        <v>15</v>
      </c>
      <c r="D15" s="180">
        <v>400</v>
      </c>
    </row>
    <row r="16" spans="1:5">
      <c r="A16" s="179" t="s">
        <v>1139</v>
      </c>
      <c r="B16" s="131" t="s">
        <v>1053</v>
      </c>
      <c r="C16" s="41">
        <v>15</v>
      </c>
      <c r="D16" s="180">
        <v>400</v>
      </c>
    </row>
    <row r="17" spans="1:4" ht="30">
      <c r="A17" s="179" t="s">
        <v>1141</v>
      </c>
      <c r="B17" s="131" t="s">
        <v>1281</v>
      </c>
      <c r="C17" s="41">
        <v>60</v>
      </c>
      <c r="D17" s="180">
        <v>1200</v>
      </c>
    </row>
    <row r="18" spans="1:4">
      <c r="A18" s="179" t="s">
        <v>1142</v>
      </c>
      <c r="B18" s="131" t="s">
        <v>1282</v>
      </c>
      <c r="C18" s="41">
        <v>30</v>
      </c>
      <c r="D18" s="180">
        <v>700</v>
      </c>
    </row>
    <row r="19" spans="1:4">
      <c r="A19" s="179" t="s">
        <v>1270</v>
      </c>
      <c r="B19" s="131" t="s">
        <v>1285</v>
      </c>
      <c r="C19" s="41">
        <v>30</v>
      </c>
      <c r="D19" s="180">
        <v>400</v>
      </c>
    </row>
    <row r="20" spans="1:4">
      <c r="A20" s="179" t="s">
        <v>1271</v>
      </c>
      <c r="B20" s="131" t="s">
        <v>1283</v>
      </c>
      <c r="C20" s="41">
        <v>30</v>
      </c>
      <c r="D20" s="180">
        <v>500</v>
      </c>
    </row>
    <row r="21" spans="1:4">
      <c r="A21" s="179" t="s">
        <v>1272</v>
      </c>
      <c r="B21" s="131" t="s">
        <v>1284</v>
      </c>
      <c r="C21" s="41">
        <v>30</v>
      </c>
      <c r="D21" s="180">
        <v>600</v>
      </c>
    </row>
    <row r="22" spans="1:4">
      <c r="A22" s="179" t="s">
        <v>1273</v>
      </c>
      <c r="B22" s="131" t="s">
        <v>1286</v>
      </c>
      <c r="C22" s="41">
        <v>30</v>
      </c>
      <c r="D22" s="180">
        <v>700</v>
      </c>
    </row>
  </sheetData>
  <mergeCells count="3">
    <mergeCell ref="A1:B1"/>
    <mergeCell ref="A2:B2"/>
    <mergeCell ref="A4:D4"/>
  </mergeCells>
  <pageMargins left="0.39370078740157483" right="0" top="0.43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D26"/>
  <sheetViews>
    <sheetView topLeftCell="A7" workbookViewId="0">
      <selection activeCell="B19" sqref="B19"/>
    </sheetView>
  </sheetViews>
  <sheetFormatPr defaultRowHeight="15"/>
  <cols>
    <col min="1" max="1" width="5.7109375" customWidth="1"/>
    <col min="2" max="2" width="68.85546875" bestFit="1" customWidth="1"/>
    <col min="3" max="3" width="29" customWidth="1"/>
  </cols>
  <sheetData>
    <row r="1" spans="1:4">
      <c r="A1" s="186" t="s">
        <v>265</v>
      </c>
      <c r="B1" s="186"/>
      <c r="C1" s="164" t="s">
        <v>1239</v>
      </c>
    </row>
    <row r="2" spans="1:4">
      <c r="A2" s="186" t="s">
        <v>1289</v>
      </c>
      <c r="B2" s="186"/>
      <c r="C2" s="70" t="s">
        <v>266</v>
      </c>
    </row>
    <row r="3" spans="1:4">
      <c r="A3" s="146"/>
      <c r="B3" s="146"/>
      <c r="C3" s="147"/>
    </row>
    <row r="4" spans="1:4" ht="22.5">
      <c r="A4" s="198" t="s">
        <v>13</v>
      </c>
      <c r="B4" s="198"/>
      <c r="C4" s="198"/>
    </row>
    <row r="5" spans="1:4">
      <c r="A5" s="27"/>
      <c r="B5" s="27"/>
      <c r="C5" s="27"/>
    </row>
    <row r="6" spans="1:4" ht="18.75">
      <c r="A6" s="36"/>
      <c r="B6" s="37" t="s">
        <v>14</v>
      </c>
      <c r="C6" s="37" t="s">
        <v>268</v>
      </c>
      <c r="D6" s="19"/>
    </row>
    <row r="7" spans="1:4" ht="8.25" customHeight="1">
      <c r="A7" s="192"/>
      <c r="B7" s="193"/>
      <c r="C7" s="197"/>
      <c r="D7" s="19"/>
    </row>
    <row r="8" spans="1:4">
      <c r="A8" s="132" t="s">
        <v>716</v>
      </c>
      <c r="B8" s="126" t="s">
        <v>921</v>
      </c>
      <c r="C8" s="133">
        <v>60</v>
      </c>
    </row>
    <row r="9" spans="1:4">
      <c r="A9" s="132" t="s">
        <v>717</v>
      </c>
      <c r="B9" s="126" t="s">
        <v>726</v>
      </c>
      <c r="C9" s="133">
        <v>100</v>
      </c>
    </row>
    <row r="10" spans="1:4">
      <c r="A10" s="132" t="s">
        <v>718</v>
      </c>
      <c r="B10" s="126" t="s">
        <v>625</v>
      </c>
      <c r="C10" s="133">
        <v>100</v>
      </c>
    </row>
    <row r="11" spans="1:4">
      <c r="A11" s="132" t="s">
        <v>719</v>
      </c>
      <c r="B11" s="126" t="s">
        <v>623</v>
      </c>
      <c r="C11" s="133">
        <v>120</v>
      </c>
    </row>
    <row r="12" spans="1:4" ht="30">
      <c r="A12" s="132" t="s">
        <v>720</v>
      </c>
      <c r="B12" s="131" t="s">
        <v>1226</v>
      </c>
      <c r="C12" s="133">
        <v>300</v>
      </c>
    </row>
    <row r="13" spans="1:4" ht="30">
      <c r="A13" s="132" t="s">
        <v>721</v>
      </c>
      <c r="B13" s="131" t="s">
        <v>1227</v>
      </c>
      <c r="C13" s="133">
        <v>350</v>
      </c>
    </row>
    <row r="14" spans="1:4" ht="30">
      <c r="A14" s="132" t="s">
        <v>722</v>
      </c>
      <c r="B14" s="131" t="s">
        <v>1228</v>
      </c>
      <c r="C14" s="133">
        <v>400</v>
      </c>
    </row>
    <row r="15" spans="1:4" ht="30">
      <c r="A15" s="132" t="s">
        <v>723</v>
      </c>
      <c r="B15" s="131" t="s">
        <v>1229</v>
      </c>
      <c r="C15" s="133">
        <v>450</v>
      </c>
    </row>
    <row r="16" spans="1:4" ht="30">
      <c r="A16" s="132" t="s">
        <v>724</v>
      </c>
      <c r="B16" s="131" t="s">
        <v>1230</v>
      </c>
      <c r="C16" s="133">
        <v>500</v>
      </c>
    </row>
    <row r="17" spans="1:3" ht="30">
      <c r="A17" s="132" t="s">
        <v>725</v>
      </c>
      <c r="B17" s="131" t="s">
        <v>1231</v>
      </c>
      <c r="C17" s="133">
        <v>550</v>
      </c>
    </row>
    <row r="18" spans="1:3" ht="30">
      <c r="A18" s="132" t="s">
        <v>1045</v>
      </c>
      <c r="B18" s="131" t="s">
        <v>1232</v>
      </c>
      <c r="C18" s="133">
        <v>600</v>
      </c>
    </row>
    <row r="19" spans="1:3" ht="30">
      <c r="A19" s="132" t="s">
        <v>1055</v>
      </c>
      <c r="B19" s="131" t="s">
        <v>1233</v>
      </c>
      <c r="C19" s="133">
        <v>650</v>
      </c>
    </row>
    <row r="20" spans="1:3">
      <c r="A20" s="132" t="s">
        <v>1215</v>
      </c>
      <c r="B20" s="126" t="s">
        <v>624</v>
      </c>
      <c r="C20" s="133">
        <v>150</v>
      </c>
    </row>
    <row r="21" spans="1:3">
      <c r="A21" s="132" t="s">
        <v>1216</v>
      </c>
      <c r="B21" s="131" t="s">
        <v>15</v>
      </c>
      <c r="C21" s="133">
        <v>60</v>
      </c>
    </row>
    <row r="22" spans="1:3">
      <c r="A22" s="132" t="s">
        <v>1217</v>
      </c>
      <c r="B22" s="131" t="s">
        <v>1214</v>
      </c>
      <c r="C22" s="133">
        <v>65</v>
      </c>
    </row>
    <row r="23" spans="1:3">
      <c r="A23" s="132" t="s">
        <v>1218</v>
      </c>
      <c r="B23" s="131" t="s">
        <v>442</v>
      </c>
      <c r="C23" s="133">
        <v>300</v>
      </c>
    </row>
    <row r="24" spans="1:3">
      <c r="A24" s="132" t="s">
        <v>1219</v>
      </c>
      <c r="B24" s="126" t="s">
        <v>1044</v>
      </c>
      <c r="C24" s="133">
        <v>220</v>
      </c>
    </row>
    <row r="25" spans="1:3">
      <c r="A25" s="132" t="s">
        <v>1223</v>
      </c>
      <c r="B25" s="131" t="s">
        <v>1056</v>
      </c>
      <c r="C25" s="133">
        <v>80</v>
      </c>
    </row>
    <row r="26" spans="1:3">
      <c r="A26" s="132" t="s">
        <v>1225</v>
      </c>
      <c r="B26" s="131" t="s">
        <v>166</v>
      </c>
      <c r="C26" s="133">
        <v>500</v>
      </c>
    </row>
  </sheetData>
  <mergeCells count="4">
    <mergeCell ref="A4:C4"/>
    <mergeCell ref="A1:B1"/>
    <mergeCell ref="A2:B2"/>
    <mergeCell ref="A7:C7"/>
  </mergeCells>
  <pageMargins left="0" right="0" top="0" bottom="0" header="0" footer="0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23"/>
  <sheetViews>
    <sheetView workbookViewId="0">
      <selection activeCell="A23" sqref="A23:C23"/>
    </sheetView>
  </sheetViews>
  <sheetFormatPr defaultRowHeight="15"/>
  <cols>
    <col min="1" max="1" width="5.5703125" bestFit="1" customWidth="1"/>
    <col min="2" max="2" width="62.7109375" customWidth="1"/>
    <col min="3" max="3" width="28.5703125" customWidth="1"/>
  </cols>
  <sheetData>
    <row r="1" spans="1:3">
      <c r="A1" s="186" t="s">
        <v>265</v>
      </c>
      <c r="B1" s="186"/>
      <c r="C1" s="164" t="s">
        <v>1239</v>
      </c>
    </row>
    <row r="2" spans="1:3">
      <c r="A2" s="186" t="s">
        <v>1289</v>
      </c>
      <c r="B2" s="186"/>
      <c r="C2" s="107" t="s">
        <v>266</v>
      </c>
    </row>
    <row r="3" spans="1:3">
      <c r="A3" s="105"/>
      <c r="B3" s="105"/>
      <c r="C3" s="107"/>
    </row>
    <row r="4" spans="1:3" ht="18.75">
      <c r="A4" s="187" t="s">
        <v>16</v>
      </c>
      <c r="B4" s="187"/>
      <c r="C4" s="187"/>
    </row>
    <row r="5" spans="1:3">
      <c r="A5" s="27"/>
      <c r="B5" s="27"/>
      <c r="C5" s="27"/>
    </row>
    <row r="6" spans="1:3">
      <c r="A6" s="85"/>
      <c r="B6" s="85" t="s">
        <v>637</v>
      </c>
      <c r="C6" s="85" t="s">
        <v>268</v>
      </c>
    </row>
    <row r="7" spans="1:3" ht="10.5" customHeight="1">
      <c r="A7" s="192"/>
      <c r="B7" s="193"/>
      <c r="C7" s="197"/>
    </row>
    <row r="8" spans="1:3" ht="18.75" customHeight="1">
      <c r="A8" s="101" t="s">
        <v>728</v>
      </c>
      <c r="B8" s="84" t="s">
        <v>17</v>
      </c>
      <c r="C8" s="102">
        <v>300</v>
      </c>
    </row>
    <row r="9" spans="1:3">
      <c r="A9" s="101" t="s">
        <v>729</v>
      </c>
      <c r="B9" s="135" t="s">
        <v>18</v>
      </c>
      <c r="C9" s="102">
        <v>150</v>
      </c>
    </row>
    <row r="10" spans="1:3">
      <c r="A10" s="101" t="s">
        <v>730</v>
      </c>
      <c r="B10" s="84" t="s">
        <v>19</v>
      </c>
      <c r="C10" s="102">
        <v>65</v>
      </c>
    </row>
    <row r="11" spans="1:3" ht="30">
      <c r="A11" s="101" t="s">
        <v>731</v>
      </c>
      <c r="B11" s="84" t="s">
        <v>20</v>
      </c>
      <c r="C11" s="102">
        <v>440</v>
      </c>
    </row>
    <row r="12" spans="1:3">
      <c r="A12" s="101" t="s">
        <v>732</v>
      </c>
      <c r="B12" s="84" t="s">
        <v>95</v>
      </c>
      <c r="C12" s="102">
        <v>280</v>
      </c>
    </row>
    <row r="13" spans="1:3">
      <c r="A13" s="101" t="s">
        <v>733</v>
      </c>
      <c r="B13" s="84" t="s">
        <v>21</v>
      </c>
      <c r="C13" s="102">
        <v>560</v>
      </c>
    </row>
    <row r="14" spans="1:3">
      <c r="A14" s="101" t="s">
        <v>734</v>
      </c>
      <c r="B14" s="84" t="s">
        <v>96</v>
      </c>
      <c r="C14" s="101">
        <v>650</v>
      </c>
    </row>
    <row r="15" spans="1:3">
      <c r="A15" s="101" t="s">
        <v>735</v>
      </c>
      <c r="B15" s="84" t="s">
        <v>94</v>
      </c>
      <c r="C15" s="101">
        <v>950</v>
      </c>
    </row>
    <row r="16" spans="1:3">
      <c r="A16" s="101" t="s">
        <v>736</v>
      </c>
      <c r="B16" s="84" t="s">
        <v>22</v>
      </c>
      <c r="C16" s="102">
        <v>800</v>
      </c>
    </row>
    <row r="17" spans="1:3">
      <c r="A17" s="101" t="s">
        <v>737</v>
      </c>
      <c r="B17" s="84" t="s">
        <v>23</v>
      </c>
      <c r="C17" s="102">
        <v>750</v>
      </c>
    </row>
    <row r="18" spans="1:3">
      <c r="A18" s="101" t="s">
        <v>738</v>
      </c>
      <c r="B18" s="84" t="s">
        <v>727</v>
      </c>
      <c r="C18" s="102">
        <v>1300</v>
      </c>
    </row>
    <row r="19" spans="1:3" ht="30">
      <c r="A19" s="101" t="s">
        <v>739</v>
      </c>
      <c r="B19" s="84" t="s">
        <v>24</v>
      </c>
      <c r="C19" s="102">
        <v>600</v>
      </c>
    </row>
    <row r="20" spans="1:3" ht="45">
      <c r="A20" s="101" t="s">
        <v>740</v>
      </c>
      <c r="B20" s="84" t="s">
        <v>162</v>
      </c>
      <c r="C20" s="102">
        <v>1100</v>
      </c>
    </row>
    <row r="21" spans="1:3">
      <c r="A21" s="101" t="s">
        <v>741</v>
      </c>
      <c r="B21" s="84" t="s">
        <v>133</v>
      </c>
      <c r="C21" s="102">
        <v>280</v>
      </c>
    </row>
    <row r="22" spans="1:3">
      <c r="A22" s="101" t="s">
        <v>742</v>
      </c>
      <c r="B22" s="84" t="s">
        <v>97</v>
      </c>
      <c r="C22" s="102">
        <v>750</v>
      </c>
    </row>
    <row r="23" spans="1:3">
      <c r="A23" s="132" t="s">
        <v>743</v>
      </c>
      <c r="B23" s="131" t="s">
        <v>259</v>
      </c>
      <c r="C23" s="133">
        <v>800</v>
      </c>
    </row>
  </sheetData>
  <mergeCells count="4">
    <mergeCell ref="A7:C7"/>
    <mergeCell ref="A4:C4"/>
    <mergeCell ref="A1:B1"/>
    <mergeCell ref="A2:B2"/>
  </mergeCells>
  <pageMargins left="0" right="0" top="0" bottom="0" header="0" footer="0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96"/>
  <sheetViews>
    <sheetView topLeftCell="A68" workbookViewId="0">
      <selection activeCell="A39" sqref="A39:XFD39"/>
    </sheetView>
  </sheetViews>
  <sheetFormatPr defaultRowHeight="15"/>
  <cols>
    <col min="1" max="1" width="7.140625" style="75" bestFit="1" customWidth="1"/>
    <col min="2" max="2" width="71.42578125" customWidth="1"/>
    <col min="3" max="3" width="29.28515625" customWidth="1"/>
  </cols>
  <sheetData>
    <row r="1" spans="1:3">
      <c r="A1" s="203" t="s">
        <v>265</v>
      </c>
      <c r="B1" s="203"/>
      <c r="C1" s="164" t="s">
        <v>1239</v>
      </c>
    </row>
    <row r="2" spans="1:3">
      <c r="A2" s="186" t="s">
        <v>1289</v>
      </c>
      <c r="B2" s="186"/>
      <c r="C2" s="71" t="s">
        <v>266</v>
      </c>
    </row>
    <row r="3" spans="1:3">
      <c r="A3" s="105"/>
      <c r="B3" s="105"/>
      <c r="C3" s="71"/>
    </row>
    <row r="4" spans="1:3" ht="18.75">
      <c r="A4" s="187" t="s">
        <v>119</v>
      </c>
      <c r="B4" s="187"/>
      <c r="C4" s="187"/>
    </row>
    <row r="5" spans="1:3" ht="15" customHeight="1">
      <c r="A5" s="106"/>
      <c r="B5" s="106"/>
      <c r="C5" s="106"/>
    </row>
    <row r="6" spans="1:3">
      <c r="A6" s="85"/>
      <c r="B6" s="85" t="s">
        <v>637</v>
      </c>
      <c r="C6" s="85" t="s">
        <v>126</v>
      </c>
    </row>
    <row r="7" spans="1:3" ht="8.25" customHeight="1">
      <c r="A7" s="73"/>
      <c r="B7" s="72"/>
      <c r="C7" s="72"/>
    </row>
    <row r="8" spans="1:3" ht="18.75">
      <c r="A8" s="204" t="s">
        <v>25</v>
      </c>
      <c r="B8" s="205"/>
      <c r="C8" s="206"/>
    </row>
    <row r="9" spans="1:3" ht="15" customHeight="1">
      <c r="A9" s="132" t="s">
        <v>744</v>
      </c>
      <c r="B9" s="131" t="s">
        <v>108</v>
      </c>
      <c r="C9" s="133">
        <v>600</v>
      </c>
    </row>
    <row r="10" spans="1:3" ht="15" customHeight="1">
      <c r="A10" s="132" t="s">
        <v>745</v>
      </c>
      <c r="B10" s="131" t="s">
        <v>269</v>
      </c>
      <c r="C10" s="133">
        <v>1200</v>
      </c>
    </row>
    <row r="11" spans="1:3" ht="15" customHeight="1">
      <c r="A11" s="132" t="s">
        <v>746</v>
      </c>
      <c r="B11" s="131" t="s">
        <v>412</v>
      </c>
      <c r="C11" s="133">
        <v>1400</v>
      </c>
    </row>
    <row r="12" spans="1:3" ht="15" customHeight="1">
      <c r="A12" s="132" t="s">
        <v>747</v>
      </c>
      <c r="B12" s="131" t="s">
        <v>270</v>
      </c>
      <c r="C12" s="133">
        <v>400</v>
      </c>
    </row>
    <row r="13" spans="1:3" ht="15" customHeight="1">
      <c r="A13" s="132" t="s">
        <v>748</v>
      </c>
      <c r="B13" s="131" t="s">
        <v>109</v>
      </c>
      <c r="C13" s="133">
        <v>400</v>
      </c>
    </row>
    <row r="14" spans="1:3" ht="30">
      <c r="A14" s="132" t="s">
        <v>749</v>
      </c>
      <c r="B14" s="131" t="s">
        <v>271</v>
      </c>
      <c r="C14" s="133">
        <v>1000</v>
      </c>
    </row>
    <row r="15" spans="1:3" ht="30">
      <c r="A15" s="132" t="s">
        <v>750</v>
      </c>
      <c r="B15" s="131" t="s">
        <v>272</v>
      </c>
      <c r="C15" s="133">
        <v>1300</v>
      </c>
    </row>
    <row r="16" spans="1:3" ht="18.75" hidden="1" customHeight="1">
      <c r="A16" s="132" t="s">
        <v>751</v>
      </c>
      <c r="B16" s="131" t="s">
        <v>412</v>
      </c>
      <c r="C16" s="133">
        <v>1200</v>
      </c>
    </row>
    <row r="17" spans="1:3" ht="8.25" customHeight="1">
      <c r="A17" s="141"/>
      <c r="B17" s="139"/>
      <c r="C17" s="139"/>
    </row>
    <row r="18" spans="1:3" ht="15" customHeight="1">
      <c r="A18" s="132" t="s">
        <v>752</v>
      </c>
      <c r="B18" s="131" t="s">
        <v>110</v>
      </c>
      <c r="C18" s="133">
        <v>600</v>
      </c>
    </row>
    <row r="19" spans="1:3" ht="15" customHeight="1">
      <c r="A19" s="132" t="s">
        <v>753</v>
      </c>
      <c r="B19" s="131" t="s">
        <v>273</v>
      </c>
      <c r="C19" s="133">
        <v>700</v>
      </c>
    </row>
    <row r="20" spans="1:3" ht="15" customHeight="1">
      <c r="A20" s="132" t="s">
        <v>754</v>
      </c>
      <c r="B20" s="131" t="s">
        <v>645</v>
      </c>
      <c r="C20" s="133">
        <v>250</v>
      </c>
    </row>
    <row r="21" spans="1:3" ht="15" customHeight="1">
      <c r="A21" s="132" t="s">
        <v>755</v>
      </c>
      <c r="B21" s="131" t="s">
        <v>111</v>
      </c>
      <c r="C21" s="133">
        <v>500</v>
      </c>
    </row>
    <row r="22" spans="1:3" ht="15" customHeight="1">
      <c r="A22" s="132" t="s">
        <v>756</v>
      </c>
      <c r="B22" s="131" t="s">
        <v>533</v>
      </c>
      <c r="C22" s="133">
        <v>600</v>
      </c>
    </row>
    <row r="23" spans="1:3" ht="15" customHeight="1">
      <c r="A23" s="132" t="s">
        <v>757</v>
      </c>
      <c r="B23" s="131" t="s">
        <v>638</v>
      </c>
      <c r="C23" s="133">
        <v>900</v>
      </c>
    </row>
    <row r="24" spans="1:3" ht="30">
      <c r="A24" s="132" t="s">
        <v>758</v>
      </c>
      <c r="B24" s="131" t="s">
        <v>112</v>
      </c>
      <c r="C24" s="133">
        <v>700</v>
      </c>
    </row>
    <row r="25" spans="1:3" ht="15" customHeight="1">
      <c r="A25" s="132" t="s">
        <v>759</v>
      </c>
      <c r="B25" s="131" t="s">
        <v>641</v>
      </c>
      <c r="C25" s="133">
        <v>800</v>
      </c>
    </row>
    <row r="26" spans="1:3" ht="30" customHeight="1">
      <c r="A26" s="132" t="s">
        <v>760</v>
      </c>
      <c r="B26" s="135" t="s">
        <v>274</v>
      </c>
      <c r="C26" s="134">
        <v>1000</v>
      </c>
    </row>
    <row r="27" spans="1:3" ht="30" customHeight="1">
      <c r="A27" s="132" t="s">
        <v>761</v>
      </c>
      <c r="B27" s="135" t="s">
        <v>275</v>
      </c>
      <c r="C27" s="134">
        <v>1000</v>
      </c>
    </row>
    <row r="28" spans="1:3" ht="30" customHeight="1">
      <c r="A28" s="132" t="s">
        <v>762</v>
      </c>
      <c r="B28" s="135" t="s">
        <v>276</v>
      </c>
      <c r="C28" s="134">
        <v>1200</v>
      </c>
    </row>
    <row r="29" spans="1:3" ht="30" customHeight="1">
      <c r="A29" s="132" t="s">
        <v>763</v>
      </c>
      <c r="B29" s="135" t="s">
        <v>277</v>
      </c>
      <c r="C29" s="134">
        <v>1400</v>
      </c>
    </row>
    <row r="30" spans="1:3" ht="30" customHeight="1">
      <c r="A30" s="132" t="s">
        <v>764</v>
      </c>
      <c r="B30" s="135" t="s">
        <v>278</v>
      </c>
      <c r="C30" s="134">
        <v>1100</v>
      </c>
    </row>
    <row r="31" spans="1:3" ht="15" customHeight="1">
      <c r="A31" s="132" t="s">
        <v>765</v>
      </c>
      <c r="B31" s="135" t="s">
        <v>532</v>
      </c>
      <c r="C31" s="134">
        <v>1000</v>
      </c>
    </row>
    <row r="32" spans="1:3" ht="15" customHeight="1">
      <c r="A32" s="132" t="s">
        <v>766</v>
      </c>
      <c r="B32" s="131" t="s">
        <v>279</v>
      </c>
      <c r="C32" s="133">
        <v>500</v>
      </c>
    </row>
    <row r="33" spans="1:3" ht="15" customHeight="1">
      <c r="A33" s="132" t="s">
        <v>1293</v>
      </c>
      <c r="B33" s="131" t="s">
        <v>1294</v>
      </c>
      <c r="C33" s="183">
        <v>800</v>
      </c>
    </row>
    <row r="34" spans="1:3" ht="18.75" customHeight="1">
      <c r="A34" s="204" t="s">
        <v>26</v>
      </c>
      <c r="B34" s="205"/>
      <c r="C34" s="206"/>
    </row>
    <row r="35" spans="1:3" ht="7.5" customHeight="1">
      <c r="A35" s="141"/>
      <c r="B35" s="138"/>
      <c r="C35" s="139"/>
    </row>
    <row r="36" spans="1:3" ht="15" customHeight="1">
      <c r="A36" s="132" t="s">
        <v>767</v>
      </c>
      <c r="B36" s="131" t="s">
        <v>280</v>
      </c>
      <c r="C36" s="133">
        <v>600</v>
      </c>
    </row>
    <row r="37" spans="1:3" ht="15" customHeight="1">
      <c r="A37" s="132" t="s">
        <v>768</v>
      </c>
      <c r="B37" s="131" t="s">
        <v>639</v>
      </c>
      <c r="C37" s="133">
        <v>900</v>
      </c>
    </row>
    <row r="38" spans="1:3" ht="15" customHeight="1">
      <c r="A38" s="132" t="s">
        <v>769</v>
      </c>
      <c r="B38" s="131" t="s">
        <v>113</v>
      </c>
      <c r="C38" s="133">
        <v>700</v>
      </c>
    </row>
    <row r="39" spans="1:3" ht="15" customHeight="1">
      <c r="A39" s="132" t="s">
        <v>770</v>
      </c>
      <c r="B39" s="131" t="s">
        <v>281</v>
      </c>
      <c r="C39" s="133">
        <v>500</v>
      </c>
    </row>
    <row r="40" spans="1:3" ht="15" customHeight="1">
      <c r="A40" s="132" t="s">
        <v>771</v>
      </c>
      <c r="B40" s="131" t="s">
        <v>115</v>
      </c>
      <c r="C40" s="133">
        <v>500</v>
      </c>
    </row>
    <row r="41" spans="1:3" ht="15" customHeight="1">
      <c r="A41" s="132" t="s">
        <v>772</v>
      </c>
      <c r="B41" s="131" t="s">
        <v>114</v>
      </c>
      <c r="C41" s="133">
        <v>500</v>
      </c>
    </row>
    <row r="42" spans="1:3" ht="15" customHeight="1">
      <c r="A42" s="132" t="s">
        <v>773</v>
      </c>
      <c r="B42" s="131" t="s">
        <v>282</v>
      </c>
      <c r="C42" s="133">
        <v>500</v>
      </c>
    </row>
    <row r="43" spans="1:3" ht="18.75">
      <c r="A43" s="207" t="s">
        <v>283</v>
      </c>
      <c r="B43" s="207"/>
      <c r="C43" s="207"/>
    </row>
    <row r="44" spans="1:3" ht="7.5" customHeight="1">
      <c r="A44" s="142"/>
      <c r="B44" s="140"/>
      <c r="C44" s="140"/>
    </row>
    <row r="45" spans="1:3" ht="15" customHeight="1">
      <c r="A45" s="132" t="s">
        <v>774</v>
      </c>
      <c r="B45" s="131" t="s">
        <v>284</v>
      </c>
      <c r="C45" s="133">
        <v>800</v>
      </c>
    </row>
    <row r="46" spans="1:3" ht="15" customHeight="1">
      <c r="A46" s="132" t="s">
        <v>775</v>
      </c>
      <c r="B46" s="131" t="s">
        <v>1297</v>
      </c>
      <c r="C46" s="133">
        <v>700</v>
      </c>
    </row>
    <row r="47" spans="1:3" ht="15" customHeight="1">
      <c r="A47" s="132" t="s">
        <v>776</v>
      </c>
      <c r="B47" s="131" t="s">
        <v>285</v>
      </c>
      <c r="C47" s="133">
        <v>700</v>
      </c>
    </row>
    <row r="48" spans="1:3" ht="15" hidden="1" customHeight="1">
      <c r="A48" s="132" t="s">
        <v>777</v>
      </c>
      <c r="B48" s="163" t="s">
        <v>286</v>
      </c>
      <c r="C48" s="104"/>
    </row>
    <row r="49" spans="1:3" ht="15" customHeight="1">
      <c r="A49" s="132" t="s">
        <v>778</v>
      </c>
      <c r="B49" s="131" t="s">
        <v>287</v>
      </c>
      <c r="C49" s="133">
        <v>800</v>
      </c>
    </row>
    <row r="50" spans="1:3" ht="15" customHeight="1">
      <c r="A50" s="132" t="s">
        <v>780</v>
      </c>
      <c r="B50" s="131" t="s">
        <v>47</v>
      </c>
      <c r="C50" s="133">
        <v>300</v>
      </c>
    </row>
    <row r="51" spans="1:3" s="11" customFormat="1" ht="18.75" customHeight="1">
      <c r="A51" s="199" t="s">
        <v>288</v>
      </c>
      <c r="B51" s="200"/>
      <c r="C51" s="201"/>
    </row>
    <row r="52" spans="1:3" s="11" customFormat="1" ht="6" customHeight="1">
      <c r="A52" s="142"/>
      <c r="B52" s="140"/>
      <c r="C52" s="140"/>
    </row>
    <row r="53" spans="1:3" s="11" customFormat="1">
      <c r="A53" s="132" t="s">
        <v>477</v>
      </c>
      <c r="B53" s="131" t="s">
        <v>289</v>
      </c>
      <c r="C53" s="133">
        <v>800</v>
      </c>
    </row>
    <row r="54" spans="1:3" s="11" customFormat="1">
      <c r="A54" s="132" t="s">
        <v>478</v>
      </c>
      <c r="B54" s="131" t="s">
        <v>443</v>
      </c>
      <c r="C54" s="133">
        <v>700</v>
      </c>
    </row>
    <row r="55" spans="1:3" s="11" customFormat="1">
      <c r="A55" s="132" t="s">
        <v>479</v>
      </c>
      <c r="B55" s="131" t="s">
        <v>444</v>
      </c>
      <c r="C55" s="133">
        <v>1000</v>
      </c>
    </row>
    <row r="56" spans="1:3" s="11" customFormat="1">
      <c r="A56" s="132" t="s">
        <v>480</v>
      </c>
      <c r="B56" s="131" t="s">
        <v>445</v>
      </c>
      <c r="C56" s="133">
        <v>900</v>
      </c>
    </row>
    <row r="57" spans="1:3" s="11" customFormat="1" ht="30">
      <c r="A57" s="132" t="s">
        <v>481</v>
      </c>
      <c r="B57" s="131" t="s">
        <v>446</v>
      </c>
      <c r="C57" s="133">
        <v>1400</v>
      </c>
    </row>
    <row r="58" spans="1:3" s="11" customFormat="1">
      <c r="A58" s="132" t="s">
        <v>482</v>
      </c>
      <c r="B58" s="131" t="s">
        <v>447</v>
      </c>
      <c r="C58" s="133">
        <v>600</v>
      </c>
    </row>
    <row r="59" spans="1:3" s="11" customFormat="1">
      <c r="A59" s="132" t="s">
        <v>483</v>
      </c>
      <c r="B59" s="131" t="s">
        <v>448</v>
      </c>
      <c r="C59" s="133">
        <v>600</v>
      </c>
    </row>
    <row r="60" spans="1:3" s="11" customFormat="1">
      <c r="A60" s="132" t="s">
        <v>484</v>
      </c>
      <c r="B60" s="131" t="s">
        <v>449</v>
      </c>
      <c r="C60" s="133">
        <v>1100</v>
      </c>
    </row>
    <row r="61" spans="1:3" s="11" customFormat="1">
      <c r="A61" s="132" t="s">
        <v>485</v>
      </c>
      <c r="B61" s="131" t="s">
        <v>450</v>
      </c>
      <c r="C61" s="133">
        <v>600</v>
      </c>
    </row>
    <row r="62" spans="1:3" s="11" customFormat="1">
      <c r="A62" s="132" t="s">
        <v>486</v>
      </c>
      <c r="B62" s="131" t="s">
        <v>451</v>
      </c>
      <c r="C62" s="133">
        <v>800</v>
      </c>
    </row>
    <row r="63" spans="1:3" s="11" customFormat="1" ht="30">
      <c r="A63" s="132" t="s">
        <v>487</v>
      </c>
      <c r="B63" s="131" t="s">
        <v>452</v>
      </c>
      <c r="C63" s="133">
        <v>1200</v>
      </c>
    </row>
    <row r="64" spans="1:3" s="11" customFormat="1">
      <c r="A64" s="132" t="s">
        <v>488</v>
      </c>
      <c r="B64" s="131" t="s">
        <v>453</v>
      </c>
      <c r="C64" s="133">
        <v>600</v>
      </c>
    </row>
    <row r="65" spans="1:3" s="11" customFormat="1" ht="30">
      <c r="A65" s="132" t="s">
        <v>489</v>
      </c>
      <c r="B65" s="131" t="s">
        <v>290</v>
      </c>
      <c r="C65" s="133">
        <v>2300</v>
      </c>
    </row>
    <row r="66" spans="1:3" s="11" customFormat="1">
      <c r="A66" s="132" t="s">
        <v>490</v>
      </c>
      <c r="B66" s="131" t="s">
        <v>454</v>
      </c>
      <c r="C66" s="133">
        <v>300</v>
      </c>
    </row>
    <row r="67" spans="1:3" s="11" customFormat="1">
      <c r="A67" s="132" t="s">
        <v>491</v>
      </c>
      <c r="B67" s="131" t="s">
        <v>455</v>
      </c>
      <c r="C67" s="133">
        <v>300</v>
      </c>
    </row>
    <row r="68" spans="1:3" s="11" customFormat="1">
      <c r="A68" s="132" t="s">
        <v>492</v>
      </c>
      <c r="B68" s="131" t="s">
        <v>456</v>
      </c>
      <c r="C68" s="133">
        <v>500</v>
      </c>
    </row>
    <row r="69" spans="1:3" s="11" customFormat="1">
      <c r="A69" s="132" t="s">
        <v>493</v>
      </c>
      <c r="B69" s="131" t="s">
        <v>457</v>
      </c>
      <c r="C69" s="133">
        <v>1400</v>
      </c>
    </row>
    <row r="70" spans="1:3" s="11" customFormat="1">
      <c r="A70" s="132" t="s">
        <v>494</v>
      </c>
      <c r="B70" s="131" t="s">
        <v>458</v>
      </c>
      <c r="C70" s="133">
        <v>500</v>
      </c>
    </row>
    <row r="71" spans="1:3" s="11" customFormat="1">
      <c r="A71" s="132" t="s">
        <v>495</v>
      </c>
      <c r="B71" s="131" t="s">
        <v>459</v>
      </c>
      <c r="C71" s="133">
        <v>500</v>
      </c>
    </row>
    <row r="72" spans="1:3" s="11" customFormat="1">
      <c r="A72" s="132" t="s">
        <v>496</v>
      </c>
      <c r="B72" s="131" t="s">
        <v>460</v>
      </c>
      <c r="C72" s="133">
        <v>700</v>
      </c>
    </row>
    <row r="73" spans="1:3" s="11" customFormat="1">
      <c r="A73" s="132" t="s">
        <v>497</v>
      </c>
      <c r="B73" s="131" t="s">
        <v>461</v>
      </c>
      <c r="C73" s="133">
        <v>700</v>
      </c>
    </row>
    <row r="74" spans="1:3" s="11" customFormat="1">
      <c r="A74" s="132" t="s">
        <v>498</v>
      </c>
      <c r="B74" s="131" t="s">
        <v>462</v>
      </c>
      <c r="C74" s="133">
        <v>900</v>
      </c>
    </row>
    <row r="75" spans="1:3" s="11" customFormat="1">
      <c r="A75" s="132" t="s">
        <v>499</v>
      </c>
      <c r="B75" s="131" t="s">
        <v>463</v>
      </c>
      <c r="C75" s="133">
        <v>1000</v>
      </c>
    </row>
    <row r="76" spans="1:3" s="11" customFormat="1">
      <c r="A76" s="132" t="s">
        <v>500</v>
      </c>
      <c r="B76" s="131" t="s">
        <v>464</v>
      </c>
      <c r="C76" s="133">
        <v>500</v>
      </c>
    </row>
    <row r="77" spans="1:3" s="11" customFormat="1">
      <c r="A77" s="132" t="s">
        <v>501</v>
      </c>
      <c r="B77" s="131" t="s">
        <v>465</v>
      </c>
      <c r="C77" s="133">
        <v>400</v>
      </c>
    </row>
    <row r="78" spans="1:3" s="11" customFormat="1" ht="30">
      <c r="A78" s="132" t="s">
        <v>502</v>
      </c>
      <c r="B78" s="131" t="s">
        <v>466</v>
      </c>
      <c r="C78" s="133">
        <v>500</v>
      </c>
    </row>
    <row r="79" spans="1:3" s="11" customFormat="1" ht="30">
      <c r="A79" s="132" t="s">
        <v>503</v>
      </c>
      <c r="B79" s="131" t="s">
        <v>467</v>
      </c>
      <c r="C79" s="133">
        <v>400</v>
      </c>
    </row>
    <row r="80" spans="1:3" s="11" customFormat="1" ht="18.75">
      <c r="A80" s="208" t="s">
        <v>291</v>
      </c>
      <c r="B80" s="208"/>
      <c r="C80" s="208"/>
    </row>
    <row r="81" spans="1:3" s="11" customFormat="1" ht="7.5" customHeight="1">
      <c r="A81" s="209"/>
      <c r="B81" s="209"/>
      <c r="C81" s="209"/>
    </row>
    <row r="82" spans="1:3" s="11" customFormat="1">
      <c r="A82" s="132" t="s">
        <v>781</v>
      </c>
      <c r="B82" s="131" t="s">
        <v>779</v>
      </c>
      <c r="C82" s="133">
        <v>700</v>
      </c>
    </row>
    <row r="83" spans="1:3" s="11" customFormat="1">
      <c r="A83" s="132" t="s">
        <v>1295</v>
      </c>
      <c r="B83" s="131" t="s">
        <v>1296</v>
      </c>
      <c r="C83" s="133">
        <v>700</v>
      </c>
    </row>
    <row r="84" spans="1:3" s="11" customFormat="1">
      <c r="A84" s="132" t="s">
        <v>782</v>
      </c>
      <c r="B84" s="131" t="s">
        <v>534</v>
      </c>
      <c r="C84" s="133">
        <v>700</v>
      </c>
    </row>
    <row r="85" spans="1:3" s="11" customFormat="1" ht="18.75" customHeight="1">
      <c r="A85" s="204" t="s">
        <v>116</v>
      </c>
      <c r="B85" s="205"/>
      <c r="C85" s="206"/>
    </row>
    <row r="86" spans="1:3" s="11" customFormat="1" ht="6.75" customHeight="1">
      <c r="A86" s="143"/>
      <c r="B86" s="136"/>
      <c r="C86" s="137"/>
    </row>
    <row r="87" spans="1:3" s="11" customFormat="1">
      <c r="A87" s="132" t="s">
        <v>783</v>
      </c>
      <c r="B87" s="131" t="s">
        <v>117</v>
      </c>
      <c r="C87" s="133">
        <v>700</v>
      </c>
    </row>
    <row r="88" spans="1:3" s="11" customFormat="1">
      <c r="A88" s="132" t="s">
        <v>1176</v>
      </c>
      <c r="B88" s="131" t="s">
        <v>118</v>
      </c>
      <c r="C88" s="133">
        <v>600</v>
      </c>
    </row>
    <row r="89" spans="1:3" s="11" customFormat="1" ht="37.5" customHeight="1">
      <c r="A89" s="74"/>
      <c r="B89" s="28"/>
      <c r="C89" s="29"/>
    </row>
    <row r="90" spans="1:3" s="11" customFormat="1" ht="2.25" hidden="1" customHeight="1">
      <c r="A90" s="74"/>
      <c r="B90" s="28"/>
      <c r="C90" s="29"/>
    </row>
    <row r="91" spans="1:3" s="11" customFormat="1" ht="36" customHeight="1">
      <c r="A91" s="202"/>
      <c r="B91" s="202"/>
      <c r="C91" s="202"/>
    </row>
    <row r="92" spans="1:3" s="11" customFormat="1" ht="41.25" customHeight="1">
      <c r="A92" s="9"/>
    </row>
    <row r="93" spans="1:3" s="11" customFormat="1">
      <c r="A93" s="9"/>
    </row>
    <row r="94" spans="1:3" s="11" customFormat="1" ht="36" customHeight="1">
      <c r="A94" s="9"/>
    </row>
    <row r="95" spans="1:3" s="11" customFormat="1">
      <c r="A95" s="9"/>
    </row>
    <row r="96" spans="1:3" s="11" customFormat="1">
      <c r="A96" s="9"/>
    </row>
  </sheetData>
  <mergeCells count="11">
    <mergeCell ref="A51:C51"/>
    <mergeCell ref="A91:C91"/>
    <mergeCell ref="A4:C4"/>
    <mergeCell ref="A1:B1"/>
    <mergeCell ref="A2:B2"/>
    <mergeCell ref="A8:C8"/>
    <mergeCell ref="A85:C85"/>
    <mergeCell ref="A43:C43"/>
    <mergeCell ref="A80:C80"/>
    <mergeCell ref="A81:C81"/>
    <mergeCell ref="A34:C34"/>
  </mergeCells>
  <pageMargins left="0" right="0" top="0.15748031496062992" bottom="0.15748031496062992" header="0" footer="0"/>
  <pageSetup paperSize="9" scale="8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31"/>
  <sheetViews>
    <sheetView workbookViewId="0">
      <selection activeCell="B10" sqref="B10"/>
    </sheetView>
  </sheetViews>
  <sheetFormatPr defaultRowHeight="15"/>
  <cols>
    <col min="1" max="1" width="5.42578125" customWidth="1"/>
    <col min="2" max="2" width="44.7109375" customWidth="1"/>
    <col min="3" max="3" width="27.85546875" customWidth="1"/>
    <col min="4" max="4" width="9.140625" customWidth="1"/>
  </cols>
  <sheetData>
    <row r="1" spans="1:3">
      <c r="A1" s="186" t="s">
        <v>265</v>
      </c>
      <c r="B1" s="186"/>
      <c r="C1" s="164" t="s">
        <v>1239</v>
      </c>
    </row>
    <row r="2" spans="1:3">
      <c r="A2" s="186" t="s">
        <v>1289</v>
      </c>
      <c r="B2" s="186"/>
      <c r="C2" s="158" t="s">
        <v>266</v>
      </c>
    </row>
    <row r="3" spans="1:3">
      <c r="A3" s="155"/>
      <c r="B3" s="155"/>
      <c r="C3" s="158"/>
    </row>
    <row r="4" spans="1:3" ht="18.75">
      <c r="A4" s="187" t="s">
        <v>1184</v>
      </c>
      <c r="B4" s="187"/>
      <c r="C4" s="187"/>
    </row>
    <row r="5" spans="1:3">
      <c r="A5" s="127"/>
      <c r="B5" s="127"/>
      <c r="C5" s="127"/>
    </row>
    <row r="6" spans="1:3">
      <c r="A6" s="128"/>
      <c r="B6" s="128" t="s">
        <v>637</v>
      </c>
      <c r="C6" s="128" t="s">
        <v>268</v>
      </c>
    </row>
    <row r="7" spans="1:3" ht="10.5" customHeight="1">
      <c r="A7" s="192"/>
      <c r="B7" s="193"/>
      <c r="C7" s="197"/>
    </row>
    <row r="8" spans="1:3">
      <c r="A8" s="132" t="s">
        <v>1290</v>
      </c>
      <c r="B8" s="131" t="s">
        <v>1180</v>
      </c>
      <c r="C8" s="133">
        <v>800</v>
      </c>
    </row>
    <row r="9" spans="1:3">
      <c r="A9" s="132" t="s">
        <v>1291</v>
      </c>
      <c r="B9" s="131" t="s">
        <v>1181</v>
      </c>
      <c r="C9" s="133">
        <v>600</v>
      </c>
    </row>
    <row r="10" spans="1:3" ht="30">
      <c r="A10" s="132" t="s">
        <v>1292</v>
      </c>
      <c r="B10" s="131" t="s">
        <v>1298</v>
      </c>
      <c r="C10" s="133">
        <v>1000</v>
      </c>
    </row>
    <row r="11" spans="1:3">
      <c r="A11" s="6"/>
      <c r="B11" s="2"/>
      <c r="C11" s="3"/>
    </row>
    <row r="12" spans="1:3">
      <c r="A12" s="6"/>
      <c r="B12" s="2"/>
      <c r="C12" s="3"/>
    </row>
    <row r="13" spans="1:3">
      <c r="A13" s="6"/>
      <c r="B13" s="2"/>
      <c r="C13" s="3"/>
    </row>
    <row r="14" spans="1:3">
      <c r="A14" s="6"/>
      <c r="B14" s="2"/>
      <c r="C14" s="3"/>
    </row>
    <row r="15" spans="1:3">
      <c r="A15" s="6"/>
      <c r="B15" s="2"/>
      <c r="C15" s="4"/>
    </row>
    <row r="16" spans="1:3">
      <c r="A16" s="6"/>
      <c r="B16" s="5"/>
      <c r="C16" s="4"/>
    </row>
    <row r="17" spans="1:3">
      <c r="A17" s="6"/>
      <c r="B17" s="2"/>
      <c r="C17" s="4"/>
    </row>
    <row r="18" spans="1:3">
      <c r="A18" s="6"/>
      <c r="B18" s="5"/>
      <c r="C18" s="4"/>
    </row>
    <row r="19" spans="1:3">
      <c r="A19" s="6"/>
      <c r="B19" s="5"/>
      <c r="C19" s="4"/>
    </row>
    <row r="20" spans="1:3">
      <c r="A20" s="6"/>
      <c r="B20" s="2"/>
      <c r="C20" s="4"/>
    </row>
    <row r="21" spans="1:3">
      <c r="A21" s="6"/>
      <c r="B21" s="2"/>
      <c r="C21" s="4"/>
    </row>
    <row r="22" spans="1:3">
      <c r="A22" s="6"/>
      <c r="B22" s="2"/>
      <c r="C22" s="4"/>
    </row>
    <row r="23" spans="1:3">
      <c r="A23" s="6"/>
      <c r="B23" s="7"/>
      <c r="C23" s="4"/>
    </row>
    <row r="26" spans="1:3" s="11" customFormat="1" ht="31.5">
      <c r="A26" s="195"/>
      <c r="B26" s="195"/>
      <c r="C26" s="195"/>
    </row>
    <row r="27" spans="1:3" s="11" customFormat="1" ht="31.5">
      <c r="A27" s="156"/>
      <c r="B27" s="156"/>
      <c r="C27" s="156"/>
    </row>
    <row r="28" spans="1:3" s="11" customFormat="1" ht="21">
      <c r="A28" s="196"/>
      <c r="B28" s="196"/>
      <c r="C28" s="157"/>
    </row>
    <row r="29" spans="1:3" s="11" customFormat="1" ht="23.25">
      <c r="A29" s="194"/>
      <c r="B29" s="194"/>
      <c r="C29" s="15"/>
    </row>
    <row r="30" spans="1:3" s="11" customFormat="1" ht="21">
      <c r="A30" s="191"/>
      <c r="B30" s="191"/>
      <c r="C30" s="15"/>
    </row>
    <row r="31" spans="1:3" s="11" customFormat="1"/>
  </sheetData>
  <mergeCells count="8">
    <mergeCell ref="A29:B29"/>
    <mergeCell ref="A30:B30"/>
    <mergeCell ref="A1:B1"/>
    <mergeCell ref="A2:B2"/>
    <mergeCell ref="A4:C4"/>
    <mergeCell ref="A7:C7"/>
    <mergeCell ref="A26:C26"/>
    <mergeCell ref="A28:B28"/>
  </mergeCells>
  <pageMargins left="0.34" right="0" top="0.56999999999999995" bottom="0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E67"/>
  <sheetViews>
    <sheetView topLeftCell="A47" workbookViewId="0">
      <selection activeCell="A65" sqref="A65:XFD66"/>
    </sheetView>
  </sheetViews>
  <sheetFormatPr defaultRowHeight="15"/>
  <cols>
    <col min="1" max="1" width="5.5703125" customWidth="1"/>
    <col min="2" max="2" width="77.28515625" customWidth="1"/>
    <col min="3" max="3" width="28.28515625" customWidth="1"/>
    <col min="4" max="4" width="146.28515625" customWidth="1"/>
  </cols>
  <sheetData>
    <row r="1" spans="1:5">
      <c r="A1" s="186" t="s">
        <v>265</v>
      </c>
      <c r="B1" s="186"/>
      <c r="C1" s="162" t="s">
        <v>1220</v>
      </c>
    </row>
    <row r="2" spans="1:5">
      <c r="A2" s="186" t="s">
        <v>1289</v>
      </c>
      <c r="B2" s="186"/>
      <c r="C2" s="60" t="s">
        <v>266</v>
      </c>
    </row>
    <row r="3" spans="1:5">
      <c r="A3" s="105"/>
      <c r="B3" s="105"/>
      <c r="C3" s="67"/>
    </row>
    <row r="4" spans="1:5" ht="21">
      <c r="A4" s="187" t="s">
        <v>49</v>
      </c>
      <c r="B4" s="187"/>
      <c r="C4" s="187"/>
      <c r="D4" s="13"/>
      <c r="E4" s="13"/>
    </row>
    <row r="5" spans="1:5" ht="11.25" customHeight="1">
      <c r="A5" s="30"/>
      <c r="B5" s="30"/>
      <c r="C5" s="30"/>
    </row>
    <row r="6" spans="1:5" ht="18.75">
      <c r="A6" s="36"/>
      <c r="B6" s="36" t="s">
        <v>637</v>
      </c>
      <c r="C6" s="36" t="s">
        <v>126</v>
      </c>
      <c r="E6" s="8"/>
    </row>
    <row r="7" spans="1:5" ht="9.75" customHeight="1">
      <c r="A7" s="192"/>
      <c r="B7" s="193"/>
      <c r="C7" s="197"/>
      <c r="E7" s="8"/>
    </row>
    <row r="8" spans="1:5">
      <c r="A8" s="101" t="s">
        <v>1067</v>
      </c>
      <c r="B8" s="84" t="s">
        <v>517</v>
      </c>
      <c r="C8" s="102">
        <v>700</v>
      </c>
      <c r="E8" s="9"/>
    </row>
    <row r="9" spans="1:5">
      <c r="A9" s="101" t="s">
        <v>1068</v>
      </c>
      <c r="B9" s="84" t="s">
        <v>518</v>
      </c>
      <c r="C9" s="102">
        <v>500</v>
      </c>
      <c r="E9" s="9"/>
    </row>
    <row r="10" spans="1:5">
      <c r="A10" s="132" t="s">
        <v>1069</v>
      </c>
      <c r="B10" s="131" t="s">
        <v>1299</v>
      </c>
      <c r="C10" s="102">
        <v>800</v>
      </c>
      <c r="E10" s="9"/>
    </row>
    <row r="11" spans="1:5">
      <c r="A11" s="132" t="s">
        <v>1070</v>
      </c>
      <c r="B11" s="131" t="s">
        <v>1300</v>
      </c>
      <c r="C11" s="102">
        <v>600</v>
      </c>
      <c r="E11" s="9"/>
    </row>
    <row r="12" spans="1:5">
      <c r="A12" s="132" t="s">
        <v>1095</v>
      </c>
      <c r="B12" s="135" t="s">
        <v>1178</v>
      </c>
      <c r="C12" s="134">
        <v>1000</v>
      </c>
      <c r="E12" s="9"/>
    </row>
    <row r="13" spans="1:5">
      <c r="A13" s="132" t="s">
        <v>1096</v>
      </c>
      <c r="B13" s="135" t="s">
        <v>1179</v>
      </c>
      <c r="C13" s="134">
        <v>800</v>
      </c>
      <c r="E13" s="9"/>
    </row>
    <row r="14" spans="1:5">
      <c r="A14" s="132" t="s">
        <v>1097</v>
      </c>
      <c r="B14" s="131" t="s">
        <v>1301</v>
      </c>
      <c r="C14" s="134">
        <v>1000</v>
      </c>
      <c r="E14" s="9"/>
    </row>
    <row r="15" spans="1:5">
      <c r="A15" s="132" t="s">
        <v>1098</v>
      </c>
      <c r="B15" s="131" t="s">
        <v>1302</v>
      </c>
      <c r="C15" s="134">
        <v>800</v>
      </c>
      <c r="E15" s="9"/>
    </row>
    <row r="16" spans="1:5">
      <c r="A16" s="145" t="s">
        <v>1071</v>
      </c>
      <c r="B16" s="135" t="s">
        <v>66</v>
      </c>
      <c r="C16" s="134">
        <v>500</v>
      </c>
      <c r="E16" s="9"/>
    </row>
    <row r="17" spans="1:5">
      <c r="A17" s="132" t="s">
        <v>1072</v>
      </c>
      <c r="B17" s="84" t="s">
        <v>400</v>
      </c>
      <c r="C17" s="102">
        <v>50</v>
      </c>
      <c r="E17" s="9"/>
    </row>
    <row r="18" spans="1:5" hidden="1">
      <c r="A18" s="132" t="s">
        <v>1073</v>
      </c>
      <c r="B18" s="160"/>
      <c r="C18" s="161"/>
      <c r="E18" s="9"/>
    </row>
    <row r="19" spans="1:5">
      <c r="A19" s="132" t="s">
        <v>780</v>
      </c>
      <c r="B19" s="84" t="s">
        <v>47</v>
      </c>
      <c r="C19" s="102">
        <v>300</v>
      </c>
      <c r="E19" s="9"/>
    </row>
    <row r="20" spans="1:5" ht="18.75">
      <c r="A20" s="213" t="s">
        <v>30</v>
      </c>
      <c r="B20" s="214"/>
      <c r="C20" s="215"/>
      <c r="E20" s="9"/>
    </row>
    <row r="21" spans="1:5">
      <c r="A21" s="132" t="s">
        <v>1074</v>
      </c>
      <c r="B21" s="84" t="s">
        <v>31</v>
      </c>
      <c r="C21" s="102">
        <v>170</v>
      </c>
      <c r="E21" s="9"/>
    </row>
    <row r="22" spans="1:5">
      <c r="A22" s="132" t="s">
        <v>1075</v>
      </c>
      <c r="B22" s="84" t="s">
        <v>32</v>
      </c>
      <c r="C22" s="102">
        <v>600</v>
      </c>
      <c r="E22" s="9"/>
    </row>
    <row r="23" spans="1:5" hidden="1">
      <c r="A23" s="132" t="s">
        <v>1076</v>
      </c>
      <c r="B23" s="84"/>
      <c r="C23" s="102"/>
      <c r="E23" s="9"/>
    </row>
    <row r="24" spans="1:5" hidden="1">
      <c r="A24" s="132" t="s">
        <v>1077</v>
      </c>
      <c r="B24" s="84"/>
      <c r="C24" s="102"/>
      <c r="E24" s="9"/>
    </row>
    <row r="25" spans="1:5">
      <c r="A25" s="132" t="s">
        <v>1078</v>
      </c>
      <c r="B25" s="84" t="s">
        <v>33</v>
      </c>
      <c r="C25" s="102">
        <v>800</v>
      </c>
      <c r="E25" s="9"/>
    </row>
    <row r="26" spans="1:5">
      <c r="A26" s="132" t="s">
        <v>1079</v>
      </c>
      <c r="B26" s="131" t="s">
        <v>1209</v>
      </c>
      <c r="C26" s="102">
        <v>1000</v>
      </c>
      <c r="E26" s="9"/>
    </row>
    <row r="27" spans="1:5">
      <c r="A27" s="132" t="s">
        <v>1080</v>
      </c>
      <c r="B27" s="84" t="s">
        <v>67</v>
      </c>
      <c r="C27" s="102">
        <v>4000</v>
      </c>
      <c r="E27" s="9"/>
    </row>
    <row r="28" spans="1:5">
      <c r="A28" s="145" t="s">
        <v>1081</v>
      </c>
      <c r="B28" s="135" t="s">
        <v>132</v>
      </c>
      <c r="C28" s="102">
        <v>1500</v>
      </c>
      <c r="E28" s="9"/>
    </row>
    <row r="29" spans="1:5">
      <c r="A29" s="145" t="s">
        <v>1082</v>
      </c>
      <c r="B29" s="135" t="s">
        <v>146</v>
      </c>
      <c r="C29" s="102">
        <v>7500</v>
      </c>
      <c r="E29" s="9"/>
    </row>
    <row r="30" spans="1:5">
      <c r="A30" s="132" t="s">
        <v>1083</v>
      </c>
      <c r="B30" s="131" t="s">
        <v>1210</v>
      </c>
      <c r="C30" s="102">
        <v>1000</v>
      </c>
      <c r="E30" s="9"/>
    </row>
    <row r="31" spans="1:5" ht="18.75">
      <c r="A31" s="213" t="s">
        <v>34</v>
      </c>
      <c r="B31" s="214"/>
      <c r="C31" s="215"/>
      <c r="E31" s="9"/>
    </row>
    <row r="32" spans="1:5">
      <c r="A32" s="132" t="s">
        <v>1084</v>
      </c>
      <c r="B32" s="131" t="s">
        <v>1211</v>
      </c>
      <c r="C32" s="102">
        <v>1000</v>
      </c>
    </row>
    <row r="33" spans="1:3">
      <c r="A33" s="132" t="s">
        <v>1085</v>
      </c>
      <c r="B33" s="84" t="s">
        <v>35</v>
      </c>
      <c r="C33" s="102">
        <v>1500</v>
      </c>
    </row>
    <row r="34" spans="1:3">
      <c r="A34" s="132" t="s">
        <v>1086</v>
      </c>
      <c r="B34" s="113" t="s">
        <v>535</v>
      </c>
      <c r="C34" s="114">
        <v>2000</v>
      </c>
    </row>
    <row r="35" spans="1:3">
      <c r="A35" s="132" t="s">
        <v>1087</v>
      </c>
      <c r="B35" s="113" t="s">
        <v>536</v>
      </c>
      <c r="C35" s="114">
        <v>3000</v>
      </c>
    </row>
    <row r="36" spans="1:3">
      <c r="A36" s="132" t="s">
        <v>1088</v>
      </c>
      <c r="B36" s="131" t="s">
        <v>1212</v>
      </c>
      <c r="C36" s="102">
        <v>2500</v>
      </c>
    </row>
    <row r="37" spans="1:3" hidden="1">
      <c r="A37" s="132" t="s">
        <v>1089</v>
      </c>
      <c r="B37" s="84"/>
      <c r="C37" s="102"/>
    </row>
    <row r="38" spans="1:3" ht="30">
      <c r="A38" s="132" t="s">
        <v>1090</v>
      </c>
      <c r="B38" s="84" t="s">
        <v>36</v>
      </c>
      <c r="C38" s="102">
        <v>2000</v>
      </c>
    </row>
    <row r="39" spans="1:3">
      <c r="A39" s="132" t="s">
        <v>1091</v>
      </c>
      <c r="B39" s="84" t="s">
        <v>37</v>
      </c>
      <c r="C39" s="102">
        <v>1000</v>
      </c>
    </row>
    <row r="40" spans="1:3">
      <c r="A40" s="132" t="s">
        <v>1092</v>
      </c>
      <c r="B40" s="84" t="s">
        <v>38</v>
      </c>
      <c r="C40" s="102">
        <v>3000</v>
      </c>
    </row>
    <row r="41" spans="1:3" ht="18.75">
      <c r="A41" s="213" t="s">
        <v>39</v>
      </c>
      <c r="B41" s="214"/>
      <c r="C41" s="215"/>
    </row>
    <row r="42" spans="1:3">
      <c r="A42" s="132" t="s">
        <v>1093</v>
      </c>
      <c r="B42" s="84" t="s">
        <v>147</v>
      </c>
      <c r="C42" s="102">
        <v>250</v>
      </c>
    </row>
    <row r="43" spans="1:3">
      <c r="A43" s="132" t="s">
        <v>1094</v>
      </c>
      <c r="B43" s="84" t="s">
        <v>40</v>
      </c>
      <c r="C43" s="102">
        <v>200</v>
      </c>
    </row>
    <row r="44" spans="1:3">
      <c r="A44" s="132" t="s">
        <v>1099</v>
      </c>
      <c r="B44" s="84" t="s">
        <v>41</v>
      </c>
      <c r="C44" s="102">
        <v>3000</v>
      </c>
    </row>
    <row r="45" spans="1:3">
      <c r="A45" s="145" t="s">
        <v>1100</v>
      </c>
      <c r="B45" s="135" t="s">
        <v>42</v>
      </c>
      <c r="C45" s="134">
        <v>15000</v>
      </c>
    </row>
    <row r="46" spans="1:3">
      <c r="A46" s="145" t="s">
        <v>1101</v>
      </c>
      <c r="B46" s="135" t="s">
        <v>43</v>
      </c>
      <c r="C46" s="134">
        <v>15000</v>
      </c>
    </row>
    <row r="47" spans="1:3" ht="30">
      <c r="A47" s="145" t="s">
        <v>1102</v>
      </c>
      <c r="B47" s="135" t="s">
        <v>44</v>
      </c>
      <c r="C47" s="134">
        <v>300</v>
      </c>
    </row>
    <row r="48" spans="1:3" ht="18.75">
      <c r="A48" s="210" t="s">
        <v>45</v>
      </c>
      <c r="B48" s="211"/>
      <c r="C48" s="212"/>
    </row>
    <row r="49" spans="1:3">
      <c r="A49" s="145" t="s">
        <v>1103</v>
      </c>
      <c r="B49" s="135" t="s">
        <v>399</v>
      </c>
      <c r="C49" s="134">
        <v>3500</v>
      </c>
    </row>
    <row r="50" spans="1:3">
      <c r="A50" s="145" t="s">
        <v>1104</v>
      </c>
      <c r="B50" s="135" t="s">
        <v>68</v>
      </c>
      <c r="C50" s="134">
        <v>1000</v>
      </c>
    </row>
    <row r="51" spans="1:3">
      <c r="A51" s="145" t="s">
        <v>1105</v>
      </c>
      <c r="B51" s="135" t="s">
        <v>69</v>
      </c>
      <c r="C51" s="134">
        <v>800</v>
      </c>
    </row>
    <row r="52" spans="1:3" ht="15" customHeight="1">
      <c r="A52" s="145" t="s">
        <v>1106</v>
      </c>
      <c r="B52" s="135" t="s">
        <v>46</v>
      </c>
      <c r="C52" s="134">
        <v>1000</v>
      </c>
    </row>
    <row r="53" spans="1:3">
      <c r="A53" s="145" t="s">
        <v>1107</v>
      </c>
      <c r="B53" s="135" t="s">
        <v>70</v>
      </c>
      <c r="C53" s="134">
        <v>2500</v>
      </c>
    </row>
    <row r="54" spans="1:3">
      <c r="A54" s="145" t="s">
        <v>1108</v>
      </c>
      <c r="B54" s="135" t="s">
        <v>190</v>
      </c>
      <c r="C54" s="134">
        <v>4500</v>
      </c>
    </row>
    <row r="55" spans="1:3" ht="30">
      <c r="A55" s="145" t="s">
        <v>1109</v>
      </c>
      <c r="B55" s="135" t="s">
        <v>134</v>
      </c>
      <c r="C55" s="134">
        <v>3500</v>
      </c>
    </row>
    <row r="56" spans="1:3">
      <c r="A56" s="145" t="s">
        <v>1110</v>
      </c>
      <c r="B56" s="135" t="s">
        <v>71</v>
      </c>
      <c r="C56" s="134">
        <v>4500</v>
      </c>
    </row>
    <row r="57" spans="1:3" ht="18" customHeight="1">
      <c r="A57" s="145" t="s">
        <v>1111</v>
      </c>
      <c r="B57" s="135" t="s">
        <v>72</v>
      </c>
      <c r="C57" s="134">
        <v>6000</v>
      </c>
    </row>
    <row r="58" spans="1:3" ht="18.75">
      <c r="A58" s="213" t="s">
        <v>48</v>
      </c>
      <c r="B58" s="214"/>
      <c r="C58" s="215"/>
    </row>
    <row r="59" spans="1:3">
      <c r="A59" s="132" t="s">
        <v>1112</v>
      </c>
      <c r="B59" s="84" t="s">
        <v>73</v>
      </c>
      <c r="C59" s="134">
        <f>800</f>
        <v>800</v>
      </c>
    </row>
    <row r="60" spans="1:3">
      <c r="A60" s="132" t="s">
        <v>1113</v>
      </c>
      <c r="B60" s="84" t="s">
        <v>74</v>
      </c>
      <c r="C60" s="134">
        <v>3600</v>
      </c>
    </row>
    <row r="61" spans="1:3">
      <c r="A61" s="132" t="s">
        <v>1114</v>
      </c>
      <c r="B61" s="84" t="s">
        <v>75</v>
      </c>
      <c r="C61" s="134">
        <v>7200</v>
      </c>
    </row>
    <row r="62" spans="1:3" ht="30">
      <c r="A62" s="132" t="s">
        <v>1115</v>
      </c>
      <c r="B62" s="135" t="s">
        <v>1234</v>
      </c>
      <c r="C62" s="102">
        <v>450</v>
      </c>
    </row>
    <row r="63" spans="1:3" ht="30">
      <c r="A63" s="132" t="s">
        <v>1116</v>
      </c>
      <c r="B63" s="135" t="s">
        <v>1235</v>
      </c>
      <c r="C63" s="102">
        <f>400*5</f>
        <v>2000</v>
      </c>
    </row>
    <row r="64" spans="1:3" ht="30">
      <c r="A64" s="132" t="s">
        <v>1117</v>
      </c>
      <c r="B64" s="135" t="s">
        <v>1236</v>
      </c>
      <c r="C64" s="133">
        <v>3900</v>
      </c>
    </row>
    <row r="65" spans="1:3">
      <c r="A65" s="132" t="s">
        <v>1118</v>
      </c>
      <c r="B65" s="131" t="s">
        <v>401</v>
      </c>
      <c r="C65" s="102">
        <v>350</v>
      </c>
    </row>
    <row r="66" spans="1:3">
      <c r="A66" s="132" t="s">
        <v>1119</v>
      </c>
      <c r="B66" s="131" t="s">
        <v>402</v>
      </c>
      <c r="C66" s="102">
        <v>1000</v>
      </c>
    </row>
    <row r="67" spans="1:3">
      <c r="A67" s="132" t="s">
        <v>1120</v>
      </c>
      <c r="B67" s="131" t="s">
        <v>403</v>
      </c>
      <c r="C67" s="102">
        <v>1500</v>
      </c>
    </row>
  </sheetData>
  <mergeCells count="9">
    <mergeCell ref="A48:C48"/>
    <mergeCell ref="A58:C58"/>
    <mergeCell ref="A31:C31"/>
    <mergeCell ref="A41:C41"/>
    <mergeCell ref="A1:B1"/>
    <mergeCell ref="A2:B2"/>
    <mergeCell ref="A4:C4"/>
    <mergeCell ref="A7:C7"/>
    <mergeCell ref="A20:C20"/>
  </mergeCells>
  <pageMargins left="0.35433070866141736" right="0" top="0" bottom="0" header="0" footer="0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E63"/>
  <sheetViews>
    <sheetView workbookViewId="0">
      <selection activeCell="A2" sqref="A2:B2"/>
    </sheetView>
  </sheetViews>
  <sheetFormatPr defaultRowHeight="15"/>
  <cols>
    <col min="1" max="1" width="6.85546875" customWidth="1"/>
    <col min="2" max="2" width="66.85546875" customWidth="1"/>
    <col min="3" max="3" width="27.28515625" customWidth="1"/>
    <col min="4" max="4" width="14.42578125" customWidth="1"/>
    <col min="5" max="5" width="75.42578125" customWidth="1"/>
    <col min="6" max="6" width="14.85546875" customWidth="1"/>
  </cols>
  <sheetData>
    <row r="1" spans="1:5">
      <c r="A1" s="186" t="s">
        <v>265</v>
      </c>
      <c r="B1" s="186"/>
      <c r="C1" s="164" t="s">
        <v>1239</v>
      </c>
    </row>
    <row r="2" spans="1:5">
      <c r="A2" s="186" t="s">
        <v>1289</v>
      </c>
      <c r="B2" s="186"/>
      <c r="C2" s="70" t="s">
        <v>266</v>
      </c>
    </row>
    <row r="3" spans="1:5">
      <c r="A3" s="105"/>
      <c r="B3" s="105"/>
      <c r="C3" s="107"/>
    </row>
    <row r="4" spans="1:5" ht="18.75">
      <c r="A4" s="187" t="s">
        <v>127</v>
      </c>
      <c r="B4" s="187"/>
      <c r="C4" s="187"/>
    </row>
    <row r="5" spans="1:5" ht="12" customHeight="1">
      <c r="A5" s="61"/>
      <c r="B5" s="61"/>
      <c r="C5" s="61"/>
    </row>
    <row r="6" spans="1:5" ht="18.75">
      <c r="A6" s="36"/>
      <c r="B6" s="36" t="s">
        <v>784</v>
      </c>
      <c r="C6" s="36" t="s">
        <v>268</v>
      </c>
      <c r="D6" s="12"/>
      <c r="E6" s="8"/>
    </row>
    <row r="7" spans="1:5" ht="7.5" customHeight="1">
      <c r="A7" s="192"/>
      <c r="B7" s="193"/>
      <c r="C7" s="197"/>
      <c r="D7" s="12"/>
      <c r="E7" s="8"/>
    </row>
    <row r="8" spans="1:5" ht="15" customHeight="1">
      <c r="A8" s="101" t="s">
        <v>785</v>
      </c>
      <c r="B8" s="84" t="s">
        <v>519</v>
      </c>
      <c r="C8" s="102">
        <v>700</v>
      </c>
      <c r="D8" s="21"/>
      <c r="E8" s="9"/>
    </row>
    <row r="9" spans="1:5" ht="15" customHeight="1">
      <c r="A9" s="101" t="s">
        <v>786</v>
      </c>
      <c r="B9" s="84" t="s">
        <v>520</v>
      </c>
      <c r="C9" s="102">
        <v>500</v>
      </c>
      <c r="D9" s="21"/>
      <c r="E9" s="9"/>
    </row>
    <row r="10" spans="1:5" ht="30">
      <c r="A10" s="101" t="s">
        <v>787</v>
      </c>
      <c r="B10" s="135" t="s">
        <v>197</v>
      </c>
      <c r="C10" s="102">
        <v>12260</v>
      </c>
      <c r="D10" s="21"/>
      <c r="E10" s="9"/>
    </row>
    <row r="11" spans="1:5" ht="30">
      <c r="A11" s="101" t="s">
        <v>788</v>
      </c>
      <c r="B11" s="135" t="s">
        <v>194</v>
      </c>
      <c r="C11" s="102">
        <v>15460</v>
      </c>
      <c r="D11" s="21"/>
      <c r="E11" s="9"/>
    </row>
    <row r="12" spans="1:5" ht="15" customHeight="1">
      <c r="A12" s="101" t="s">
        <v>789</v>
      </c>
      <c r="B12" s="135" t="s">
        <v>198</v>
      </c>
      <c r="C12" s="102">
        <v>12260</v>
      </c>
      <c r="D12" s="21"/>
      <c r="E12" s="9"/>
    </row>
    <row r="13" spans="1:5" ht="30">
      <c r="A13" s="101" t="s">
        <v>790</v>
      </c>
      <c r="B13" s="135" t="s">
        <v>199</v>
      </c>
      <c r="C13" s="102">
        <v>15460</v>
      </c>
      <c r="D13" s="21"/>
      <c r="E13" s="9"/>
    </row>
    <row r="14" spans="1:5" ht="30">
      <c r="A14" s="101" t="s">
        <v>791</v>
      </c>
      <c r="B14" s="135" t="s">
        <v>200</v>
      </c>
      <c r="C14" s="102">
        <v>4380</v>
      </c>
      <c r="D14" s="21"/>
      <c r="E14" s="9"/>
    </row>
    <row r="15" spans="1:5" ht="30">
      <c r="A15" s="101" t="s">
        <v>792</v>
      </c>
      <c r="B15" s="135" t="s">
        <v>203</v>
      </c>
      <c r="C15" s="102">
        <v>4680</v>
      </c>
      <c r="D15" s="21"/>
      <c r="E15" s="9"/>
    </row>
    <row r="16" spans="1:5" ht="30">
      <c r="A16" s="101" t="s">
        <v>793</v>
      </c>
      <c r="B16" s="135" t="s">
        <v>204</v>
      </c>
      <c r="C16" s="102">
        <v>6680</v>
      </c>
      <c r="D16" s="21"/>
      <c r="E16" s="9"/>
    </row>
    <row r="17" spans="1:5" ht="30">
      <c r="A17" s="101" t="s">
        <v>794</v>
      </c>
      <c r="B17" s="135" t="s">
        <v>195</v>
      </c>
      <c r="C17" s="102">
        <v>8680</v>
      </c>
      <c r="D17" s="21"/>
      <c r="E17" s="9"/>
    </row>
    <row r="18" spans="1:5" ht="30">
      <c r="A18" s="101" t="s">
        <v>795</v>
      </c>
      <c r="B18" s="135" t="s">
        <v>196</v>
      </c>
      <c r="C18" s="102">
        <v>10680</v>
      </c>
      <c r="D18" s="21"/>
      <c r="E18" s="9"/>
    </row>
    <row r="19" spans="1:5" ht="15" customHeight="1">
      <c r="A19" s="101" t="s">
        <v>796</v>
      </c>
      <c r="B19" s="135" t="s">
        <v>391</v>
      </c>
      <c r="C19" s="102">
        <v>400</v>
      </c>
      <c r="D19" s="21"/>
      <c r="E19" s="9"/>
    </row>
    <row r="20" spans="1:5" ht="15" customHeight="1">
      <c r="A20" s="101" t="s">
        <v>797</v>
      </c>
      <c r="B20" s="135" t="s">
        <v>413</v>
      </c>
      <c r="C20" s="102">
        <v>200</v>
      </c>
      <c r="D20" s="21"/>
      <c r="E20" s="9"/>
    </row>
    <row r="21" spans="1:5" ht="15" customHeight="1">
      <c r="A21" s="101" t="s">
        <v>798</v>
      </c>
      <c r="B21" s="135" t="s">
        <v>475</v>
      </c>
      <c r="C21" s="102">
        <v>1910</v>
      </c>
      <c r="D21" s="21"/>
      <c r="E21" s="9"/>
    </row>
    <row r="22" spans="1:5" ht="15" customHeight="1">
      <c r="A22" s="101" t="s">
        <v>799</v>
      </c>
      <c r="B22" s="135" t="s">
        <v>476</v>
      </c>
      <c r="C22" s="102">
        <v>2410</v>
      </c>
      <c r="D22" s="21"/>
      <c r="E22" s="9"/>
    </row>
    <row r="23" spans="1:5" ht="30">
      <c r="A23" s="101" t="s">
        <v>800</v>
      </c>
      <c r="B23" s="135" t="s">
        <v>100</v>
      </c>
      <c r="C23" s="102">
        <v>4910</v>
      </c>
      <c r="D23" s="21"/>
      <c r="E23" s="9"/>
    </row>
    <row r="24" spans="1:5" ht="18.75">
      <c r="A24" s="101" t="s">
        <v>801</v>
      </c>
      <c r="B24" s="135" t="s">
        <v>101</v>
      </c>
      <c r="C24" s="102">
        <v>17660</v>
      </c>
      <c r="D24" s="21"/>
      <c r="E24" s="9"/>
    </row>
    <row r="25" spans="1:5" ht="18.75">
      <c r="A25" s="101" t="s">
        <v>802</v>
      </c>
      <c r="B25" s="135" t="s">
        <v>468</v>
      </c>
      <c r="C25" s="102">
        <v>3000</v>
      </c>
      <c r="D25" s="21"/>
      <c r="E25" s="9"/>
    </row>
    <row r="26" spans="1:5" ht="18.75">
      <c r="A26" s="101" t="s">
        <v>803</v>
      </c>
      <c r="B26" s="84" t="s">
        <v>469</v>
      </c>
      <c r="C26" s="102">
        <v>3000</v>
      </c>
      <c r="D26" s="21"/>
      <c r="E26" s="9"/>
    </row>
    <row r="27" spans="1:5" ht="30">
      <c r="A27" s="101" t="s">
        <v>804</v>
      </c>
      <c r="B27" s="84" t="s">
        <v>102</v>
      </c>
      <c r="C27" s="102">
        <v>6660</v>
      </c>
      <c r="D27" s="21"/>
      <c r="E27" s="9"/>
    </row>
    <row r="28" spans="1:5" ht="30">
      <c r="A28" s="101" t="s">
        <v>805</v>
      </c>
      <c r="B28" s="84" t="s">
        <v>103</v>
      </c>
      <c r="C28" s="102">
        <v>1810</v>
      </c>
      <c r="D28" s="21"/>
      <c r="E28" s="9"/>
    </row>
    <row r="29" spans="1:5" ht="30">
      <c r="A29" s="101" t="s">
        <v>806</v>
      </c>
      <c r="B29" s="84" t="s">
        <v>104</v>
      </c>
      <c r="C29" s="102">
        <v>3810</v>
      </c>
      <c r="D29" s="21"/>
      <c r="E29" s="9"/>
    </row>
    <row r="30" spans="1:5" ht="30">
      <c r="A30" s="101" t="s">
        <v>807</v>
      </c>
      <c r="B30" s="135" t="s">
        <v>201</v>
      </c>
      <c r="C30" s="102">
        <v>21000</v>
      </c>
      <c r="D30" s="21"/>
      <c r="E30" s="9"/>
    </row>
    <row r="31" spans="1:5" ht="30">
      <c r="A31" s="101" t="s">
        <v>808</v>
      </c>
      <c r="B31" s="135" t="s">
        <v>191</v>
      </c>
      <c r="C31" s="102">
        <v>23000</v>
      </c>
      <c r="D31" s="21"/>
      <c r="E31" s="9"/>
    </row>
    <row r="32" spans="1:5" ht="18.75">
      <c r="A32" s="101" t="s">
        <v>809</v>
      </c>
      <c r="B32" s="135" t="s">
        <v>202</v>
      </c>
      <c r="C32" s="102">
        <v>27500</v>
      </c>
      <c r="D32" s="21"/>
      <c r="E32" s="9"/>
    </row>
    <row r="33" spans="1:5" ht="30">
      <c r="A33" s="101" t="s">
        <v>810</v>
      </c>
      <c r="B33" s="135" t="s">
        <v>192</v>
      </c>
      <c r="C33" s="102">
        <v>28500</v>
      </c>
      <c r="D33" s="21"/>
      <c r="E33" s="9"/>
    </row>
    <row r="34" spans="1:5" ht="15" customHeight="1">
      <c r="A34" s="101" t="s">
        <v>811</v>
      </c>
      <c r="B34" s="135" t="s">
        <v>193</v>
      </c>
      <c r="C34" s="102">
        <v>10000</v>
      </c>
      <c r="D34" s="21"/>
      <c r="E34" s="9"/>
    </row>
    <row r="35" spans="1:5" ht="15" customHeight="1">
      <c r="A35" s="101" t="s">
        <v>812</v>
      </c>
      <c r="B35" s="135" t="s">
        <v>138</v>
      </c>
      <c r="C35" s="102">
        <v>8000</v>
      </c>
      <c r="D35" s="21"/>
      <c r="E35" s="9"/>
    </row>
    <row r="36" spans="1:5" ht="15" customHeight="1">
      <c r="A36" s="101" t="s">
        <v>813</v>
      </c>
      <c r="B36" s="135" t="s">
        <v>392</v>
      </c>
      <c r="C36" s="102">
        <v>2800</v>
      </c>
      <c r="D36" s="21"/>
      <c r="E36" s="9"/>
    </row>
    <row r="37" spans="1:5" ht="15" customHeight="1">
      <c r="A37" s="101" t="s">
        <v>814</v>
      </c>
      <c r="B37" s="135" t="s">
        <v>393</v>
      </c>
      <c r="C37" s="102">
        <v>1800</v>
      </c>
      <c r="D37" s="21"/>
      <c r="E37" s="9"/>
    </row>
    <row r="38" spans="1:5" ht="15" customHeight="1">
      <c r="A38" s="101" t="s">
        <v>815</v>
      </c>
      <c r="B38" s="135" t="s">
        <v>394</v>
      </c>
      <c r="C38" s="102">
        <v>3600</v>
      </c>
      <c r="D38" s="21"/>
      <c r="E38" s="9"/>
    </row>
    <row r="39" spans="1:5" ht="15" customHeight="1">
      <c r="A39" s="101" t="s">
        <v>816</v>
      </c>
      <c r="B39" s="135" t="s">
        <v>470</v>
      </c>
      <c r="C39" s="102">
        <v>10000</v>
      </c>
      <c r="D39" s="21"/>
      <c r="E39" s="9"/>
    </row>
    <row r="40" spans="1:5" ht="18.75" customHeight="1">
      <c r="A40" s="204" t="s">
        <v>52</v>
      </c>
      <c r="B40" s="205"/>
      <c r="C40" s="206"/>
      <c r="D40" s="21"/>
    </row>
    <row r="41" spans="1:5" ht="15" customHeight="1">
      <c r="A41" s="101" t="s">
        <v>817</v>
      </c>
      <c r="B41" s="84" t="s">
        <v>440</v>
      </c>
      <c r="C41" s="102">
        <v>670</v>
      </c>
      <c r="D41" s="21"/>
    </row>
    <row r="42" spans="1:5" ht="15" customHeight="1">
      <c r="A42" s="101" t="s">
        <v>818</v>
      </c>
      <c r="B42" s="84" t="s">
        <v>80</v>
      </c>
      <c r="C42" s="102">
        <v>3160</v>
      </c>
      <c r="D42" s="21"/>
    </row>
    <row r="43" spans="1:5" ht="15" customHeight="1">
      <c r="A43" s="101" t="s">
        <v>819</v>
      </c>
      <c r="B43" s="84" t="s">
        <v>64</v>
      </c>
      <c r="C43" s="102">
        <v>3660</v>
      </c>
      <c r="D43" s="21"/>
    </row>
    <row r="44" spans="1:5" ht="15" customHeight="1">
      <c r="A44" s="132" t="s">
        <v>820</v>
      </c>
      <c r="B44" s="131" t="s">
        <v>141</v>
      </c>
      <c r="C44" s="133">
        <v>2290</v>
      </c>
      <c r="D44" s="21"/>
    </row>
    <row r="45" spans="1:5" ht="15" customHeight="1">
      <c r="A45" s="132" t="s">
        <v>1171</v>
      </c>
      <c r="B45" s="131" t="s">
        <v>1173</v>
      </c>
      <c r="C45" s="133">
        <v>2560</v>
      </c>
      <c r="D45" s="21"/>
    </row>
    <row r="46" spans="1:5" ht="15" customHeight="1">
      <c r="A46" s="132" t="s">
        <v>1172</v>
      </c>
      <c r="B46" s="131" t="s">
        <v>140</v>
      </c>
      <c r="C46" s="133">
        <v>2360</v>
      </c>
      <c r="D46" s="21"/>
    </row>
    <row r="47" spans="1:5" ht="15" customHeight="1">
      <c r="A47" s="132" t="s">
        <v>821</v>
      </c>
      <c r="B47" s="131" t="s">
        <v>1174</v>
      </c>
      <c r="C47" s="133">
        <v>2710</v>
      </c>
      <c r="D47" s="21"/>
    </row>
    <row r="48" spans="1:5" ht="30">
      <c r="A48" s="101" t="s">
        <v>822</v>
      </c>
      <c r="B48" s="84" t="s">
        <v>142</v>
      </c>
      <c r="C48" s="102">
        <v>2190</v>
      </c>
      <c r="D48" s="21"/>
    </row>
    <row r="49" spans="1:4" ht="15" customHeight="1">
      <c r="A49" s="101" t="s">
        <v>823</v>
      </c>
      <c r="B49" s="84" t="s">
        <v>65</v>
      </c>
      <c r="C49" s="102">
        <v>580</v>
      </c>
      <c r="D49" s="21"/>
    </row>
    <row r="50" spans="1:4" ht="15" customHeight="1">
      <c r="A50" s="101" t="s">
        <v>824</v>
      </c>
      <c r="B50" s="84" t="s">
        <v>521</v>
      </c>
      <c r="C50" s="102">
        <v>600</v>
      </c>
      <c r="D50" s="21"/>
    </row>
    <row r="51" spans="1:4" ht="15" customHeight="1">
      <c r="A51" s="101" t="s">
        <v>825</v>
      </c>
      <c r="B51" s="84" t="s">
        <v>53</v>
      </c>
      <c r="C51" s="102">
        <v>250</v>
      </c>
      <c r="D51" s="21"/>
    </row>
    <row r="52" spans="1:4" ht="15" customHeight="1">
      <c r="A52" s="101" t="s">
        <v>826</v>
      </c>
      <c r="B52" s="84" t="s">
        <v>54</v>
      </c>
      <c r="C52" s="102">
        <v>880</v>
      </c>
      <c r="D52" s="21"/>
    </row>
    <row r="53" spans="1:4" ht="15" customHeight="1">
      <c r="A53" s="101" t="s">
        <v>827</v>
      </c>
      <c r="B53" s="84" t="s">
        <v>55</v>
      </c>
      <c r="C53" s="102">
        <v>2000</v>
      </c>
      <c r="D53" s="21"/>
    </row>
    <row r="54" spans="1:4" ht="30">
      <c r="A54" s="101" t="s">
        <v>828</v>
      </c>
      <c r="B54" s="84" t="s">
        <v>56</v>
      </c>
      <c r="C54" s="102">
        <v>2500</v>
      </c>
      <c r="D54" s="21"/>
    </row>
    <row r="55" spans="1:4" ht="15" customHeight="1">
      <c r="A55" s="101" t="s">
        <v>829</v>
      </c>
      <c r="B55" s="84" t="s">
        <v>405</v>
      </c>
      <c r="C55" s="102">
        <v>2000</v>
      </c>
      <c r="D55" s="21"/>
    </row>
    <row r="56" spans="1:4" ht="15" customHeight="1">
      <c r="A56" s="101" t="s">
        <v>830</v>
      </c>
      <c r="B56" s="84" t="s">
        <v>57</v>
      </c>
      <c r="C56" s="102">
        <v>4000</v>
      </c>
      <c r="D56" s="21"/>
    </row>
    <row r="57" spans="1:4" ht="15" customHeight="1">
      <c r="A57" s="101" t="s">
        <v>831</v>
      </c>
      <c r="B57" s="84" t="s">
        <v>81</v>
      </c>
      <c r="C57" s="102">
        <v>500</v>
      </c>
      <c r="D57" s="21"/>
    </row>
    <row r="58" spans="1:4" ht="15" customHeight="1">
      <c r="A58" s="101" t="s">
        <v>832</v>
      </c>
      <c r="B58" s="84" t="s">
        <v>82</v>
      </c>
      <c r="C58" s="102">
        <v>500</v>
      </c>
      <c r="D58" s="21"/>
    </row>
    <row r="59" spans="1:4" ht="15" customHeight="1">
      <c r="A59" s="101" t="s">
        <v>833</v>
      </c>
      <c r="B59" s="84" t="s">
        <v>922</v>
      </c>
      <c r="C59" s="102">
        <v>3160</v>
      </c>
      <c r="D59" s="21"/>
    </row>
    <row r="60" spans="1:4" ht="15" customHeight="1">
      <c r="A60" s="101" t="s">
        <v>834</v>
      </c>
      <c r="B60" s="84" t="s">
        <v>143</v>
      </c>
      <c r="C60" s="102">
        <v>3160</v>
      </c>
      <c r="D60" s="21"/>
    </row>
    <row r="61" spans="1:4" ht="15" customHeight="1">
      <c r="A61" s="101" t="s">
        <v>835</v>
      </c>
      <c r="B61" s="84" t="s">
        <v>144</v>
      </c>
      <c r="C61" s="102">
        <v>2860</v>
      </c>
      <c r="D61" s="21"/>
    </row>
    <row r="62" spans="1:4" ht="15" customHeight="1">
      <c r="A62" s="101" t="s">
        <v>836</v>
      </c>
      <c r="B62" s="84" t="s">
        <v>145</v>
      </c>
      <c r="C62" s="102">
        <v>500</v>
      </c>
      <c r="D62" s="21"/>
    </row>
    <row r="63" spans="1:4" ht="15" customHeight="1">
      <c r="A63" s="101" t="s">
        <v>837</v>
      </c>
      <c r="B63" s="84" t="s">
        <v>124</v>
      </c>
      <c r="C63" s="102">
        <v>5350</v>
      </c>
      <c r="D63" s="21"/>
    </row>
  </sheetData>
  <mergeCells count="5">
    <mergeCell ref="A1:B1"/>
    <mergeCell ref="A2:B2"/>
    <mergeCell ref="A4:C4"/>
    <mergeCell ref="A7:C7"/>
    <mergeCell ref="A40:C40"/>
  </mergeCells>
  <pageMargins left="0.47" right="0" top="0.28000000000000003" bottom="0.34" header="0" footer="0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55"/>
  <sheetViews>
    <sheetView workbookViewId="0">
      <selection activeCell="B68" sqref="B68"/>
    </sheetView>
  </sheetViews>
  <sheetFormatPr defaultRowHeight="15"/>
  <cols>
    <col min="1" max="1" width="6.7109375" customWidth="1"/>
    <col min="2" max="2" width="71.140625" customWidth="1"/>
    <col min="3" max="3" width="28.85546875" customWidth="1"/>
  </cols>
  <sheetData>
    <row r="1" spans="1:3">
      <c r="A1" s="186" t="s">
        <v>265</v>
      </c>
      <c r="B1" s="186"/>
      <c r="C1" s="164" t="s">
        <v>1239</v>
      </c>
    </row>
    <row r="2" spans="1:3">
      <c r="A2" s="186" t="s">
        <v>1289</v>
      </c>
      <c r="B2" s="186"/>
      <c r="C2" s="70" t="s">
        <v>266</v>
      </c>
    </row>
    <row r="3" spans="1:3">
      <c r="A3" s="109"/>
      <c r="B3" s="109"/>
      <c r="C3" s="110"/>
    </row>
    <row r="4" spans="1:3" ht="18.75">
      <c r="A4" s="216" t="s">
        <v>1041</v>
      </c>
      <c r="B4" s="216"/>
      <c r="C4" s="216"/>
    </row>
    <row r="5" spans="1:3" ht="18.75">
      <c r="A5" s="115"/>
      <c r="B5" s="115"/>
      <c r="C5" s="115"/>
    </row>
    <row r="6" spans="1:3" ht="20.25" customHeight="1">
      <c r="A6" s="85"/>
      <c r="B6" s="85" t="s">
        <v>83</v>
      </c>
      <c r="C6" s="85" t="s">
        <v>292</v>
      </c>
    </row>
    <row r="7" spans="1:3" ht="12" customHeight="1">
      <c r="A7" s="192"/>
      <c r="B7" s="193"/>
      <c r="C7" s="197"/>
    </row>
    <row r="8" spans="1:3">
      <c r="A8" s="101" t="s">
        <v>1001</v>
      </c>
      <c r="B8" s="84" t="s">
        <v>522</v>
      </c>
      <c r="C8" s="102">
        <v>700</v>
      </c>
    </row>
    <row r="9" spans="1:3">
      <c r="A9" s="101" t="s">
        <v>1002</v>
      </c>
      <c r="B9" s="84" t="s">
        <v>523</v>
      </c>
      <c r="C9" s="102">
        <v>500</v>
      </c>
    </row>
    <row r="10" spans="1:3">
      <c r="A10" s="101" t="s">
        <v>1003</v>
      </c>
      <c r="B10" s="84" t="s">
        <v>130</v>
      </c>
      <c r="C10" s="102">
        <v>850</v>
      </c>
    </row>
    <row r="11" spans="1:3">
      <c r="A11" s="101"/>
      <c r="B11" s="108" t="s">
        <v>673</v>
      </c>
      <c r="C11" s="102"/>
    </row>
    <row r="12" spans="1:3">
      <c r="A12" s="101" t="s">
        <v>1004</v>
      </c>
      <c r="B12" s="84" t="s">
        <v>675</v>
      </c>
      <c r="C12" s="102">
        <v>150</v>
      </c>
    </row>
    <row r="13" spans="1:3">
      <c r="A13" s="101" t="s">
        <v>1005</v>
      </c>
      <c r="B13" s="84" t="s">
        <v>676</v>
      </c>
      <c r="C13" s="102">
        <v>200</v>
      </c>
    </row>
    <row r="14" spans="1:3">
      <c r="A14" s="101" t="s">
        <v>1006</v>
      </c>
      <c r="B14" s="84" t="s">
        <v>674</v>
      </c>
      <c r="C14" s="114">
        <v>150</v>
      </c>
    </row>
    <row r="15" spans="1:3">
      <c r="A15" s="101" t="s">
        <v>1007</v>
      </c>
      <c r="B15" s="84" t="s">
        <v>62</v>
      </c>
      <c r="C15" s="102">
        <v>1000</v>
      </c>
    </row>
    <row r="16" spans="1:3">
      <c r="A16" s="101" t="s">
        <v>1008</v>
      </c>
      <c r="B16" s="84" t="s">
        <v>677</v>
      </c>
      <c r="C16" s="102">
        <v>250</v>
      </c>
    </row>
    <row r="17" spans="1:3">
      <c r="A17" s="101" t="s">
        <v>1009</v>
      </c>
      <c r="B17" s="84" t="s">
        <v>678</v>
      </c>
      <c r="C17" s="102">
        <v>150</v>
      </c>
    </row>
    <row r="18" spans="1:3">
      <c r="A18" s="101" t="s">
        <v>1010</v>
      </c>
      <c r="B18" s="84" t="s">
        <v>1061</v>
      </c>
      <c r="C18" s="123">
        <v>1200</v>
      </c>
    </row>
    <row r="19" spans="1:3">
      <c r="A19" s="101" t="s">
        <v>1011</v>
      </c>
      <c r="B19" s="84" t="s">
        <v>1062</v>
      </c>
      <c r="C19" s="123">
        <v>800</v>
      </c>
    </row>
    <row r="20" spans="1:3" ht="30">
      <c r="A20" s="101" t="s">
        <v>1012</v>
      </c>
      <c r="B20" s="84" t="s">
        <v>1063</v>
      </c>
      <c r="C20" s="102">
        <v>1000</v>
      </c>
    </row>
    <row r="21" spans="1:3">
      <c r="A21" s="101" t="s">
        <v>1013</v>
      </c>
      <c r="B21" s="84" t="s">
        <v>87</v>
      </c>
      <c r="C21" s="102">
        <v>1000</v>
      </c>
    </row>
    <row r="22" spans="1:3">
      <c r="A22" s="101" t="s">
        <v>1014</v>
      </c>
      <c r="B22" s="84" t="s">
        <v>89</v>
      </c>
      <c r="C22" s="102">
        <v>900</v>
      </c>
    </row>
    <row r="23" spans="1:3">
      <c r="A23" s="101" t="s">
        <v>1015</v>
      </c>
      <c r="B23" s="84" t="s">
        <v>90</v>
      </c>
      <c r="C23" s="123">
        <v>300</v>
      </c>
    </row>
    <row r="24" spans="1:3">
      <c r="A24" s="101" t="s">
        <v>1065</v>
      </c>
      <c r="B24" s="84" t="s">
        <v>86</v>
      </c>
      <c r="C24" s="102">
        <v>260</v>
      </c>
    </row>
    <row r="25" spans="1:3">
      <c r="A25" s="101" t="s">
        <v>1016</v>
      </c>
      <c r="B25" s="84" t="s">
        <v>679</v>
      </c>
      <c r="C25" s="102">
        <v>450</v>
      </c>
    </row>
    <row r="26" spans="1:3">
      <c r="A26" s="101"/>
      <c r="B26" s="108" t="s">
        <v>680</v>
      </c>
      <c r="C26" s="102"/>
    </row>
    <row r="27" spans="1:3">
      <c r="A27" s="101" t="s">
        <v>1017</v>
      </c>
      <c r="B27" s="84" t="s">
        <v>681</v>
      </c>
      <c r="C27" s="102">
        <v>350</v>
      </c>
    </row>
    <row r="28" spans="1:3">
      <c r="A28" s="101" t="s">
        <v>1047</v>
      </c>
      <c r="B28" s="84" t="s">
        <v>84</v>
      </c>
      <c r="C28" s="102">
        <v>150</v>
      </c>
    </row>
    <row r="29" spans="1:3">
      <c r="A29" s="101" t="s">
        <v>1018</v>
      </c>
      <c r="B29" s="131" t="s">
        <v>682</v>
      </c>
      <c r="C29" s="134">
        <v>1200</v>
      </c>
    </row>
    <row r="30" spans="1:3">
      <c r="A30" s="101" t="s">
        <v>1019</v>
      </c>
      <c r="B30" s="131" t="s">
        <v>683</v>
      </c>
      <c r="C30" s="102">
        <v>2500</v>
      </c>
    </row>
    <row r="31" spans="1:3">
      <c r="A31" s="101" t="s">
        <v>1020</v>
      </c>
      <c r="B31" s="131" t="s">
        <v>684</v>
      </c>
      <c r="C31" s="102">
        <v>1100</v>
      </c>
    </row>
    <row r="32" spans="1:3" ht="30">
      <c r="A32" s="101" t="s">
        <v>1021</v>
      </c>
      <c r="B32" s="131" t="s">
        <v>685</v>
      </c>
      <c r="C32" s="102">
        <v>2500</v>
      </c>
    </row>
    <row r="33" spans="1:3">
      <c r="A33" s="101" t="s">
        <v>1022</v>
      </c>
      <c r="B33" s="84" t="s">
        <v>686</v>
      </c>
      <c r="C33" s="102">
        <v>250</v>
      </c>
    </row>
    <row r="34" spans="1:3" ht="30">
      <c r="A34" s="101" t="s">
        <v>1023</v>
      </c>
      <c r="B34" s="131" t="s">
        <v>687</v>
      </c>
      <c r="C34" s="102">
        <v>450</v>
      </c>
    </row>
    <row r="35" spans="1:3">
      <c r="A35" s="101" t="s">
        <v>1024</v>
      </c>
      <c r="B35" s="84" t="s">
        <v>88</v>
      </c>
      <c r="C35" s="102">
        <v>350</v>
      </c>
    </row>
    <row r="36" spans="1:3">
      <c r="A36" s="101" t="s">
        <v>1025</v>
      </c>
      <c r="B36" s="84" t="s">
        <v>1064</v>
      </c>
      <c r="C36" s="102">
        <v>600</v>
      </c>
    </row>
    <row r="37" spans="1:3">
      <c r="A37" s="101" t="s">
        <v>1026</v>
      </c>
      <c r="B37" s="84" t="s">
        <v>27</v>
      </c>
      <c r="C37" s="102">
        <v>300</v>
      </c>
    </row>
    <row r="38" spans="1:3">
      <c r="A38" s="101" t="s">
        <v>1027</v>
      </c>
      <c r="B38" s="84" t="s">
        <v>91</v>
      </c>
      <c r="C38" s="102">
        <v>450</v>
      </c>
    </row>
    <row r="39" spans="1:3">
      <c r="A39" s="101" t="s">
        <v>1066</v>
      </c>
      <c r="B39" s="84" t="s">
        <v>92</v>
      </c>
      <c r="C39" s="102">
        <v>300</v>
      </c>
    </row>
    <row r="40" spans="1:3">
      <c r="A40" s="101" t="s">
        <v>1028</v>
      </c>
      <c r="B40" s="84" t="s">
        <v>93</v>
      </c>
      <c r="C40" s="102">
        <v>500</v>
      </c>
    </row>
    <row r="41" spans="1:3">
      <c r="A41" s="101" t="s">
        <v>1029</v>
      </c>
      <c r="B41" s="84" t="s">
        <v>28</v>
      </c>
      <c r="C41" s="102">
        <v>250</v>
      </c>
    </row>
    <row r="42" spans="1:3">
      <c r="A42" s="101"/>
      <c r="B42" s="108" t="s">
        <v>688</v>
      </c>
      <c r="C42" s="102"/>
    </row>
    <row r="43" spans="1:3" ht="30">
      <c r="A43" s="101" t="s">
        <v>1030</v>
      </c>
      <c r="B43" s="84" t="s">
        <v>1046</v>
      </c>
      <c r="C43" s="102">
        <v>500</v>
      </c>
    </row>
    <row r="44" spans="1:3" ht="30">
      <c r="A44" s="101" t="s">
        <v>1031</v>
      </c>
      <c r="B44" s="131" t="s">
        <v>1162</v>
      </c>
      <c r="C44" s="102">
        <v>2200</v>
      </c>
    </row>
    <row r="45" spans="1:3">
      <c r="A45" s="101" t="s">
        <v>1032</v>
      </c>
      <c r="B45" s="131" t="s">
        <v>1050</v>
      </c>
      <c r="C45" s="102">
        <v>500</v>
      </c>
    </row>
    <row r="46" spans="1:3" ht="30">
      <c r="A46" s="101" t="s">
        <v>1033</v>
      </c>
      <c r="B46" s="131" t="s">
        <v>1159</v>
      </c>
      <c r="C46" s="114">
        <v>1500</v>
      </c>
    </row>
    <row r="47" spans="1:3">
      <c r="A47" s="101" t="s">
        <v>1034</v>
      </c>
      <c r="B47" s="131" t="s">
        <v>1051</v>
      </c>
      <c r="C47" s="114">
        <v>600</v>
      </c>
    </row>
    <row r="48" spans="1:3" ht="30">
      <c r="A48" s="101" t="s">
        <v>1048</v>
      </c>
      <c r="B48" s="131" t="s">
        <v>1052</v>
      </c>
      <c r="C48" s="114">
        <v>900</v>
      </c>
    </row>
    <row r="49" spans="1:3">
      <c r="A49" s="101" t="s">
        <v>1035</v>
      </c>
      <c r="B49" s="84" t="s">
        <v>85</v>
      </c>
      <c r="C49" s="114">
        <v>1200</v>
      </c>
    </row>
    <row r="50" spans="1:3">
      <c r="A50" s="101" t="s">
        <v>1036</v>
      </c>
      <c r="B50" s="84" t="s">
        <v>29</v>
      </c>
      <c r="C50" s="114">
        <v>1150</v>
      </c>
    </row>
    <row r="51" spans="1:3">
      <c r="A51" s="101" t="s">
        <v>1037</v>
      </c>
      <c r="B51" s="84" t="s">
        <v>998</v>
      </c>
      <c r="C51" s="102">
        <v>600</v>
      </c>
    </row>
    <row r="52" spans="1:3">
      <c r="A52" s="101" t="s">
        <v>1038</v>
      </c>
      <c r="B52" s="84" t="s">
        <v>999</v>
      </c>
      <c r="C52" s="102">
        <v>1100</v>
      </c>
    </row>
    <row r="53" spans="1:3" ht="30">
      <c r="A53" s="101" t="s">
        <v>1039</v>
      </c>
      <c r="B53" s="84" t="s">
        <v>1049</v>
      </c>
      <c r="C53" s="102">
        <v>300</v>
      </c>
    </row>
    <row r="54" spans="1:3">
      <c r="A54" s="101" t="s">
        <v>1040</v>
      </c>
      <c r="B54" s="84" t="s">
        <v>1000</v>
      </c>
      <c r="C54" s="102">
        <v>150</v>
      </c>
    </row>
    <row r="55" spans="1:3">
      <c r="A55" s="132" t="s">
        <v>1161</v>
      </c>
      <c r="B55" s="135" t="s">
        <v>1160</v>
      </c>
      <c r="C55" s="134">
        <v>2500</v>
      </c>
    </row>
  </sheetData>
  <mergeCells count="4">
    <mergeCell ref="A1:B1"/>
    <mergeCell ref="A2:B2"/>
    <mergeCell ref="A7:C7"/>
    <mergeCell ref="A4:C4"/>
  </mergeCells>
  <pageMargins left="0" right="0" top="0" bottom="0" header="0" footer="0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17" sqref="B17"/>
    </sheetView>
  </sheetViews>
  <sheetFormatPr defaultRowHeight="15"/>
  <cols>
    <col min="1" max="1" width="6" customWidth="1"/>
    <col min="2" max="2" width="63.5703125" customWidth="1"/>
    <col min="3" max="3" width="27.5703125" customWidth="1"/>
  </cols>
  <sheetData>
    <row r="1" spans="1:3">
      <c r="A1" s="186" t="s">
        <v>375</v>
      </c>
      <c r="B1" s="186"/>
      <c r="C1" s="164" t="s">
        <v>1239</v>
      </c>
    </row>
    <row r="2" spans="1:3">
      <c r="A2" s="186" t="s">
        <v>1289</v>
      </c>
      <c r="B2" s="186"/>
      <c r="C2" s="66" t="s">
        <v>266</v>
      </c>
    </row>
    <row r="3" spans="1:3">
      <c r="A3" s="65"/>
      <c r="B3" s="65"/>
      <c r="C3" s="67"/>
    </row>
    <row r="4" spans="1:3" ht="18.75">
      <c r="A4" s="216" t="s">
        <v>432</v>
      </c>
      <c r="B4" s="216"/>
      <c r="C4" s="216"/>
    </row>
    <row r="5" spans="1:3" ht="18.75">
      <c r="A5" s="111"/>
      <c r="B5" s="111"/>
      <c r="C5" s="111"/>
    </row>
    <row r="6" spans="1:3" ht="18.75">
      <c r="A6" s="37"/>
      <c r="B6" s="39" t="s">
        <v>83</v>
      </c>
      <c r="C6" s="37" t="s">
        <v>292</v>
      </c>
    </row>
    <row r="7" spans="1:3" ht="9.75" customHeight="1">
      <c r="A7" s="217"/>
      <c r="B7" s="218"/>
      <c r="C7" s="219"/>
    </row>
    <row r="8" spans="1:3" ht="15" customHeight="1">
      <c r="A8" s="101" t="s">
        <v>923</v>
      </c>
      <c r="B8" s="84" t="s">
        <v>433</v>
      </c>
      <c r="C8" s="102">
        <v>1500</v>
      </c>
    </row>
  </sheetData>
  <mergeCells count="4">
    <mergeCell ref="A1:B1"/>
    <mergeCell ref="A2:B2"/>
    <mergeCell ref="A4:C4"/>
    <mergeCell ref="A7:C7"/>
  </mergeCells>
  <pageMargins left="0.3" right="0" top="0.42" bottom="0.74803149606299213" header="0.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E25"/>
  <sheetViews>
    <sheetView workbookViewId="0">
      <selection activeCell="A2" sqref="A2:B2"/>
    </sheetView>
  </sheetViews>
  <sheetFormatPr defaultRowHeight="15"/>
  <cols>
    <col min="1" max="1" width="10.140625" customWidth="1"/>
    <col min="2" max="2" width="59.7109375" customWidth="1"/>
    <col min="3" max="3" width="28.85546875" customWidth="1"/>
  </cols>
  <sheetData>
    <row r="1" spans="1:4">
      <c r="A1" s="186" t="s">
        <v>265</v>
      </c>
      <c r="B1" s="186"/>
      <c r="C1" s="164" t="s">
        <v>1239</v>
      </c>
      <c r="D1" s="34"/>
    </row>
    <row r="2" spans="1:4">
      <c r="A2" s="186" t="s">
        <v>1289</v>
      </c>
      <c r="B2" s="186"/>
      <c r="C2" s="62" t="s">
        <v>266</v>
      </c>
      <c r="D2" s="34"/>
    </row>
    <row r="3" spans="1:4">
      <c r="A3" s="33"/>
      <c r="B3" s="33"/>
    </row>
    <row r="4" spans="1:4" ht="18.75">
      <c r="A4" s="187" t="s">
        <v>58</v>
      </c>
      <c r="B4" s="187"/>
      <c r="C4" s="187"/>
    </row>
    <row r="5" spans="1:4" ht="19.5" customHeight="1">
      <c r="A5" s="27"/>
      <c r="B5" s="27"/>
      <c r="C5" s="27"/>
    </row>
    <row r="6" spans="1:4">
      <c r="A6" s="85"/>
      <c r="B6" s="85" t="s">
        <v>637</v>
      </c>
      <c r="C6" s="85" t="s">
        <v>268</v>
      </c>
    </row>
    <row r="7" spans="1:4" ht="9.75" customHeight="1">
      <c r="A7" s="188"/>
      <c r="B7" s="189"/>
      <c r="C7" s="190"/>
    </row>
    <row r="8" spans="1:4">
      <c r="A8" s="101" t="s">
        <v>898</v>
      </c>
      <c r="B8" s="10" t="s">
        <v>504</v>
      </c>
      <c r="C8" s="102">
        <v>700</v>
      </c>
    </row>
    <row r="9" spans="1:4">
      <c r="A9" s="101" t="s">
        <v>899</v>
      </c>
      <c r="B9" s="10" t="s">
        <v>505</v>
      </c>
      <c r="C9" s="102">
        <v>500</v>
      </c>
    </row>
    <row r="10" spans="1:4">
      <c r="A10" s="101" t="s">
        <v>900</v>
      </c>
      <c r="B10" s="10" t="s">
        <v>2</v>
      </c>
      <c r="C10" s="102">
        <v>100</v>
      </c>
    </row>
    <row r="11" spans="1:4">
      <c r="A11" s="101" t="s">
        <v>901</v>
      </c>
      <c r="B11" s="10" t="s">
        <v>896</v>
      </c>
      <c r="C11" s="102">
        <v>200</v>
      </c>
    </row>
    <row r="12" spans="1:4">
      <c r="A12" s="101" t="s">
        <v>902</v>
      </c>
      <c r="B12" s="10" t="s">
        <v>897</v>
      </c>
      <c r="C12" s="102">
        <v>1200</v>
      </c>
    </row>
    <row r="13" spans="1:4">
      <c r="A13" s="101" t="s">
        <v>903</v>
      </c>
      <c r="B13" s="10" t="s">
        <v>633</v>
      </c>
      <c r="C13" s="102">
        <v>200</v>
      </c>
    </row>
    <row r="14" spans="1:4">
      <c r="A14" s="101" t="s">
        <v>904</v>
      </c>
      <c r="B14" s="10" t="s">
        <v>3</v>
      </c>
      <c r="C14" s="102">
        <v>350</v>
      </c>
    </row>
    <row r="15" spans="1:4">
      <c r="A15" s="101" t="s">
        <v>905</v>
      </c>
      <c r="B15" s="10" t="s">
        <v>4</v>
      </c>
      <c r="C15" s="102">
        <v>400</v>
      </c>
    </row>
    <row r="16" spans="1:4">
      <c r="A16" s="101" t="s">
        <v>906</v>
      </c>
      <c r="B16" s="10" t="s">
        <v>5</v>
      </c>
      <c r="C16" s="102">
        <v>100</v>
      </c>
    </row>
    <row r="17" spans="1:5">
      <c r="A17" s="101" t="s">
        <v>907</v>
      </c>
      <c r="B17" s="10" t="s">
        <v>6</v>
      </c>
      <c r="C17" s="102">
        <v>300</v>
      </c>
    </row>
    <row r="18" spans="1:5">
      <c r="A18" s="101" t="s">
        <v>908</v>
      </c>
      <c r="B18" s="10" t="s">
        <v>136</v>
      </c>
      <c r="C18" s="102">
        <v>400</v>
      </c>
    </row>
    <row r="19" spans="1:5">
      <c r="A19" s="101" t="s">
        <v>909</v>
      </c>
      <c r="B19" s="10" t="s">
        <v>7</v>
      </c>
      <c r="C19" s="102">
        <v>150</v>
      </c>
    </row>
    <row r="20" spans="1:5">
      <c r="A20" s="101" t="s">
        <v>910</v>
      </c>
      <c r="B20" s="126" t="s">
        <v>1221</v>
      </c>
      <c r="C20" s="102">
        <v>400</v>
      </c>
    </row>
    <row r="21" spans="1:5" ht="15" customHeight="1">
      <c r="A21" s="101" t="s">
        <v>911</v>
      </c>
      <c r="B21" s="10" t="s">
        <v>8</v>
      </c>
      <c r="C21" s="102">
        <v>300</v>
      </c>
      <c r="E21" s="18"/>
    </row>
    <row r="22" spans="1:5">
      <c r="A22" s="101" t="s">
        <v>912</v>
      </c>
      <c r="B22" s="10" t="s">
        <v>9</v>
      </c>
      <c r="C22" s="102">
        <v>400</v>
      </c>
    </row>
    <row r="23" spans="1:5">
      <c r="A23" s="101" t="s">
        <v>913</v>
      </c>
      <c r="B23" s="10" t="s">
        <v>634</v>
      </c>
      <c r="C23" s="102">
        <v>50</v>
      </c>
    </row>
    <row r="24" spans="1:5" ht="30">
      <c r="A24" s="101" t="s">
        <v>914</v>
      </c>
      <c r="B24" s="84" t="s">
        <v>165</v>
      </c>
      <c r="C24" s="102">
        <v>100</v>
      </c>
    </row>
    <row r="25" spans="1:5">
      <c r="A25" s="132" t="s">
        <v>1167</v>
      </c>
      <c r="B25" s="131" t="s">
        <v>1168</v>
      </c>
      <c r="C25" s="133">
        <v>350</v>
      </c>
    </row>
  </sheetData>
  <mergeCells count="4">
    <mergeCell ref="A1:B1"/>
    <mergeCell ref="A2:B2"/>
    <mergeCell ref="A4:C4"/>
    <mergeCell ref="A7:C7"/>
  </mergeCells>
  <pageMargins left="0" right="0" top="0" bottom="0" header="0" footer="0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39"/>
  <sheetViews>
    <sheetView workbookViewId="0">
      <selection activeCell="B23" sqref="B23"/>
    </sheetView>
  </sheetViews>
  <sheetFormatPr defaultRowHeight="15"/>
  <cols>
    <col min="1" max="1" width="5.7109375" customWidth="1"/>
    <col min="2" max="2" width="71.140625" customWidth="1"/>
    <col min="3" max="3" width="21.28515625" customWidth="1"/>
  </cols>
  <sheetData>
    <row r="1" spans="1:3">
      <c r="A1" s="34" t="s">
        <v>265</v>
      </c>
      <c r="B1" s="34"/>
      <c r="C1" s="164" t="s">
        <v>1239</v>
      </c>
    </row>
    <row r="2" spans="1:3">
      <c r="A2" s="186" t="s">
        <v>1289</v>
      </c>
      <c r="B2" s="186"/>
      <c r="C2" s="70" t="s">
        <v>266</v>
      </c>
    </row>
    <row r="4" spans="1:3" ht="18.75" customHeight="1">
      <c r="A4" s="187" t="s">
        <v>895</v>
      </c>
      <c r="B4" s="187"/>
      <c r="C4" s="187"/>
    </row>
    <row r="5" spans="1:3" ht="15" customHeight="1">
      <c r="A5" s="115"/>
      <c r="B5" s="115"/>
      <c r="C5" s="115"/>
    </row>
    <row r="6" spans="1:3" ht="18.75">
      <c r="A6" s="37"/>
      <c r="B6" s="39" t="s">
        <v>83</v>
      </c>
      <c r="C6" s="37" t="s">
        <v>126</v>
      </c>
    </row>
    <row r="7" spans="1:3" ht="7.5" customHeight="1">
      <c r="A7" s="217"/>
      <c r="B7" s="218"/>
      <c r="C7" s="219"/>
    </row>
    <row r="8" spans="1:3">
      <c r="A8" s="101" t="s">
        <v>863</v>
      </c>
      <c r="B8" s="84" t="s">
        <v>525</v>
      </c>
      <c r="C8" s="102">
        <v>700</v>
      </c>
    </row>
    <row r="9" spans="1:3">
      <c r="A9" s="101" t="s">
        <v>864</v>
      </c>
      <c r="B9" s="84" t="s">
        <v>526</v>
      </c>
      <c r="C9" s="102">
        <v>500</v>
      </c>
    </row>
    <row r="10" spans="1:3" ht="30">
      <c r="A10" s="101" t="s">
        <v>865</v>
      </c>
      <c r="B10" s="84" t="s">
        <v>205</v>
      </c>
      <c r="C10" s="102">
        <v>950</v>
      </c>
    </row>
    <row r="11" spans="1:3">
      <c r="A11" s="101" t="s">
        <v>866</v>
      </c>
      <c r="B11" s="84" t="s">
        <v>167</v>
      </c>
      <c r="C11" s="102">
        <v>500</v>
      </c>
    </row>
    <row r="12" spans="1:3">
      <c r="A12" s="101" t="s">
        <v>867</v>
      </c>
      <c r="B12" s="84" t="s">
        <v>168</v>
      </c>
      <c r="C12" s="102">
        <v>500</v>
      </c>
    </row>
    <row r="13" spans="1:3">
      <c r="A13" s="101" t="s">
        <v>868</v>
      </c>
      <c r="B13" s="84" t="s">
        <v>169</v>
      </c>
      <c r="C13" s="102">
        <v>2500</v>
      </c>
    </row>
    <row r="14" spans="1:3">
      <c r="A14" s="101" t="s">
        <v>869</v>
      </c>
      <c r="B14" s="84" t="s">
        <v>471</v>
      </c>
      <c r="C14" s="102">
        <v>1600</v>
      </c>
    </row>
    <row r="15" spans="1:3">
      <c r="A15" s="101" t="s">
        <v>870</v>
      </c>
      <c r="B15" s="84" t="s">
        <v>472</v>
      </c>
      <c r="C15" s="102">
        <v>1000</v>
      </c>
    </row>
    <row r="16" spans="1:3">
      <c r="A16" s="101" t="s">
        <v>871</v>
      </c>
      <c r="B16" s="84" t="s">
        <v>473</v>
      </c>
      <c r="C16" s="102">
        <v>800</v>
      </c>
    </row>
    <row r="17" spans="1:3">
      <c r="A17" s="101" t="s">
        <v>872</v>
      </c>
      <c r="B17" s="84" t="s">
        <v>170</v>
      </c>
      <c r="C17" s="102">
        <v>500</v>
      </c>
    </row>
    <row r="18" spans="1:3">
      <c r="A18" s="101" t="s">
        <v>873</v>
      </c>
      <c r="B18" s="84" t="s">
        <v>171</v>
      </c>
      <c r="C18" s="102">
        <v>400</v>
      </c>
    </row>
    <row r="19" spans="1:3">
      <c r="A19" s="101" t="s">
        <v>874</v>
      </c>
      <c r="B19" s="84" t="s">
        <v>172</v>
      </c>
      <c r="C19" s="102">
        <v>800</v>
      </c>
    </row>
    <row r="20" spans="1:3">
      <c r="A20" s="101" t="s">
        <v>875</v>
      </c>
      <c r="B20" s="84" t="s">
        <v>173</v>
      </c>
      <c r="C20" s="102">
        <v>1500</v>
      </c>
    </row>
    <row r="21" spans="1:3">
      <c r="A21" s="101" t="s">
        <v>876</v>
      </c>
      <c r="B21" s="84" t="s">
        <v>174</v>
      </c>
      <c r="C21" s="102">
        <v>600</v>
      </c>
    </row>
    <row r="22" spans="1:3">
      <c r="A22" s="101" t="s">
        <v>877</v>
      </c>
      <c r="B22" s="84" t="s">
        <v>175</v>
      </c>
      <c r="C22" s="102">
        <v>1910</v>
      </c>
    </row>
    <row r="23" spans="1:3">
      <c r="A23" s="101" t="s">
        <v>878</v>
      </c>
      <c r="B23" s="84" t="s">
        <v>474</v>
      </c>
      <c r="C23" s="102">
        <v>2410</v>
      </c>
    </row>
    <row r="24" spans="1:3">
      <c r="A24" s="101" t="s">
        <v>879</v>
      </c>
      <c r="B24" s="84" t="s">
        <v>176</v>
      </c>
      <c r="C24" s="102">
        <v>500</v>
      </c>
    </row>
    <row r="25" spans="1:3">
      <c r="A25" s="101" t="s">
        <v>880</v>
      </c>
      <c r="B25" s="84" t="s">
        <v>177</v>
      </c>
      <c r="C25" s="102">
        <v>500</v>
      </c>
    </row>
    <row r="26" spans="1:3">
      <c r="A26" s="101" t="s">
        <v>881</v>
      </c>
      <c r="B26" s="84" t="s">
        <v>178</v>
      </c>
      <c r="C26" s="102">
        <v>1050</v>
      </c>
    </row>
    <row r="27" spans="1:3">
      <c r="A27" s="101" t="s">
        <v>882</v>
      </c>
      <c r="B27" s="84" t="s">
        <v>179</v>
      </c>
      <c r="C27" s="102">
        <v>7000</v>
      </c>
    </row>
    <row r="28" spans="1:3">
      <c r="A28" s="101" t="s">
        <v>883</v>
      </c>
      <c r="B28" s="84" t="s">
        <v>180</v>
      </c>
      <c r="C28" s="102">
        <v>20000</v>
      </c>
    </row>
    <row r="29" spans="1:3">
      <c r="A29" s="101" t="s">
        <v>884</v>
      </c>
      <c r="B29" s="84" t="s">
        <v>182</v>
      </c>
      <c r="C29" s="102">
        <v>15000</v>
      </c>
    </row>
    <row r="30" spans="1:3">
      <c r="A30" s="101" t="s">
        <v>885</v>
      </c>
      <c r="B30" s="84" t="s">
        <v>181</v>
      </c>
      <c r="C30" s="102">
        <v>15000</v>
      </c>
    </row>
    <row r="31" spans="1:3">
      <c r="A31" s="101" t="s">
        <v>886</v>
      </c>
      <c r="B31" s="84" t="s">
        <v>183</v>
      </c>
      <c r="C31" s="102">
        <v>18600</v>
      </c>
    </row>
    <row r="32" spans="1:3">
      <c r="A32" s="101" t="s">
        <v>887</v>
      </c>
      <c r="B32" s="84" t="s">
        <v>184</v>
      </c>
      <c r="C32" s="102">
        <v>550</v>
      </c>
    </row>
    <row r="33" spans="1:3">
      <c r="A33" s="101" t="s">
        <v>888</v>
      </c>
      <c r="B33" s="84" t="s">
        <v>185</v>
      </c>
      <c r="C33" s="102">
        <v>2190</v>
      </c>
    </row>
    <row r="34" spans="1:3">
      <c r="A34" s="101" t="s">
        <v>889</v>
      </c>
      <c r="B34" s="84" t="s">
        <v>65</v>
      </c>
      <c r="C34" s="102">
        <v>580</v>
      </c>
    </row>
    <row r="35" spans="1:3">
      <c r="A35" s="101" t="s">
        <v>890</v>
      </c>
      <c r="B35" s="84" t="s">
        <v>186</v>
      </c>
      <c r="C35" s="102">
        <v>1500</v>
      </c>
    </row>
    <row r="36" spans="1:3">
      <c r="A36" s="101" t="s">
        <v>891</v>
      </c>
      <c r="B36" s="84" t="s">
        <v>187</v>
      </c>
      <c r="C36" s="102">
        <v>2800</v>
      </c>
    </row>
    <row r="37" spans="1:3">
      <c r="A37" s="101" t="s">
        <v>892</v>
      </c>
      <c r="B37" s="84" t="s">
        <v>260</v>
      </c>
      <c r="C37" s="102">
        <v>3000</v>
      </c>
    </row>
    <row r="38" spans="1:3">
      <c r="A38" s="101" t="s">
        <v>893</v>
      </c>
      <c r="B38" s="84" t="s">
        <v>188</v>
      </c>
      <c r="C38" s="102">
        <v>12500</v>
      </c>
    </row>
    <row r="39" spans="1:3">
      <c r="A39" s="101" t="s">
        <v>894</v>
      </c>
      <c r="B39" s="84" t="s">
        <v>406</v>
      </c>
      <c r="C39" s="102">
        <v>15000</v>
      </c>
    </row>
  </sheetData>
  <mergeCells count="3">
    <mergeCell ref="A7:C7"/>
    <mergeCell ref="A2:B2"/>
    <mergeCell ref="A4:C4"/>
  </mergeCells>
  <pageMargins left="0" right="0" top="0" bottom="0.33" header="0.31496062992125984" footer="0.17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G26"/>
  <sheetViews>
    <sheetView workbookViewId="0">
      <selection activeCell="A2" sqref="A2:B2"/>
    </sheetView>
  </sheetViews>
  <sheetFormatPr defaultRowHeight="15"/>
  <cols>
    <col min="1" max="1" width="5.7109375" customWidth="1"/>
    <col min="2" max="2" width="14.28515625" customWidth="1"/>
    <col min="3" max="3" width="64" customWidth="1"/>
    <col min="4" max="4" width="15.28515625" customWidth="1"/>
    <col min="5" max="5" width="12.5703125" customWidth="1"/>
  </cols>
  <sheetData>
    <row r="1" spans="1:7">
      <c r="A1" s="165" t="s">
        <v>265</v>
      </c>
      <c r="E1" s="166" t="s">
        <v>1239</v>
      </c>
      <c r="G1" s="34"/>
    </row>
    <row r="2" spans="1:7">
      <c r="A2" s="186" t="s">
        <v>1289</v>
      </c>
      <c r="B2" s="186"/>
      <c r="E2" s="166" t="s">
        <v>1224</v>
      </c>
      <c r="G2" s="166"/>
    </row>
    <row r="3" spans="1:7">
      <c r="B3" s="11"/>
      <c r="C3" s="11"/>
      <c r="D3" s="11"/>
    </row>
    <row r="4" spans="1:7" ht="35.25" customHeight="1">
      <c r="B4" s="220" t="s">
        <v>1265</v>
      </c>
      <c r="C4" s="220"/>
      <c r="D4" s="220"/>
      <c r="E4" s="172"/>
      <c r="F4" s="172"/>
    </row>
    <row r="5" spans="1:7" ht="15.75" thickBot="1">
      <c r="B5" s="67"/>
      <c r="D5" s="67"/>
    </row>
    <row r="6" spans="1:7" ht="16.5" thickBot="1">
      <c r="B6" s="174" t="s">
        <v>1244</v>
      </c>
      <c r="C6" s="174" t="s">
        <v>784</v>
      </c>
      <c r="D6" s="174" t="s">
        <v>268</v>
      </c>
    </row>
    <row r="7" spans="1:7" ht="16.5" thickBot="1">
      <c r="B7" s="167" t="s">
        <v>1182</v>
      </c>
      <c r="C7" s="168" t="s">
        <v>1245</v>
      </c>
      <c r="D7" s="173">
        <v>600</v>
      </c>
    </row>
    <row r="8" spans="1:7" ht="31.5">
      <c r="B8" s="221" t="s">
        <v>1183</v>
      </c>
      <c r="C8" s="169" t="s">
        <v>1246</v>
      </c>
      <c r="D8" s="221">
        <v>800</v>
      </c>
    </row>
    <row r="9" spans="1:7" ht="15.75">
      <c r="B9" s="222"/>
      <c r="C9" s="170" t="s">
        <v>1247</v>
      </c>
      <c r="D9" s="222"/>
    </row>
    <row r="10" spans="1:7" ht="15.75">
      <c r="B10" s="222"/>
      <c r="C10" s="170" t="s">
        <v>1248</v>
      </c>
      <c r="D10" s="222"/>
    </row>
    <row r="11" spans="1:7" ht="15.75">
      <c r="B11" s="222"/>
      <c r="C11" s="170" t="s">
        <v>1249</v>
      </c>
      <c r="D11" s="222"/>
    </row>
    <row r="12" spans="1:7" ht="16.5" thickBot="1">
      <c r="B12" s="223"/>
      <c r="C12" s="171" t="s">
        <v>1250</v>
      </c>
      <c r="D12" s="223"/>
    </row>
    <row r="13" spans="1:7" ht="31.5">
      <c r="B13" s="221" t="s">
        <v>1266</v>
      </c>
      <c r="C13" s="169" t="s">
        <v>1251</v>
      </c>
      <c r="D13" s="221">
        <v>900</v>
      </c>
    </row>
    <row r="14" spans="1:7" ht="15.75">
      <c r="B14" s="222"/>
      <c r="C14" s="170" t="s">
        <v>1252</v>
      </c>
      <c r="D14" s="222"/>
    </row>
    <row r="15" spans="1:7" ht="15.75">
      <c r="B15" s="222"/>
      <c r="C15" s="170" t="s">
        <v>1253</v>
      </c>
      <c r="D15" s="222"/>
    </row>
    <row r="16" spans="1:7" ht="15.75">
      <c r="B16" s="222"/>
      <c r="C16" s="170" t="s">
        <v>1254</v>
      </c>
      <c r="D16" s="222"/>
    </row>
    <row r="17" spans="2:4" ht="35.25" customHeight="1" thickBot="1">
      <c r="B17" s="223"/>
      <c r="C17" s="171" t="s">
        <v>1255</v>
      </c>
      <c r="D17" s="223"/>
    </row>
    <row r="18" spans="2:4" ht="47.25">
      <c r="B18" s="221" t="s">
        <v>1267</v>
      </c>
      <c r="C18" s="169" t="s">
        <v>1256</v>
      </c>
      <c r="D18" s="221">
        <v>1200</v>
      </c>
    </row>
    <row r="19" spans="2:4" ht="16.5" thickBot="1">
      <c r="B19" s="223"/>
      <c r="C19" s="171" t="s">
        <v>1257</v>
      </c>
      <c r="D19" s="223"/>
    </row>
    <row r="20" spans="2:4" ht="47.25">
      <c r="B20" s="221" t="s">
        <v>1268</v>
      </c>
      <c r="C20" s="169" t="s">
        <v>1258</v>
      </c>
      <c r="D20" s="221">
        <v>1800</v>
      </c>
    </row>
    <row r="21" spans="2:4" ht="31.5">
      <c r="B21" s="222"/>
      <c r="C21" s="170" t="s">
        <v>1259</v>
      </c>
      <c r="D21" s="222"/>
    </row>
    <row r="22" spans="2:4" ht="15.75">
      <c r="B22" s="222"/>
      <c r="C22" s="170" t="s">
        <v>1260</v>
      </c>
      <c r="D22" s="222"/>
    </row>
    <row r="23" spans="2:4" ht="48" thickBot="1">
      <c r="B23" s="223"/>
      <c r="C23" s="171" t="s">
        <v>1261</v>
      </c>
      <c r="D23" s="223"/>
    </row>
    <row r="24" spans="2:4" ht="31.5">
      <c r="B24" s="221" t="s">
        <v>1269</v>
      </c>
      <c r="C24" s="169" t="s">
        <v>1262</v>
      </c>
      <c r="D24" s="224">
        <v>2200</v>
      </c>
    </row>
    <row r="25" spans="2:4" ht="31.5">
      <c r="B25" s="222"/>
      <c r="C25" s="170" t="s">
        <v>1263</v>
      </c>
      <c r="D25" s="225"/>
    </row>
    <row r="26" spans="2:4" ht="16.5" thickBot="1">
      <c r="B26" s="223"/>
      <c r="C26" s="171" t="s">
        <v>1264</v>
      </c>
      <c r="D26" s="226"/>
    </row>
  </sheetData>
  <mergeCells count="12">
    <mergeCell ref="A2:B2"/>
    <mergeCell ref="B4:D4"/>
    <mergeCell ref="B8:B12"/>
    <mergeCell ref="D8:D12"/>
    <mergeCell ref="B24:B26"/>
    <mergeCell ref="D24:D26"/>
    <mergeCell ref="B13:B17"/>
    <mergeCell ref="D13:D17"/>
    <mergeCell ref="B18:B19"/>
    <mergeCell ref="D18:D19"/>
    <mergeCell ref="B20:B23"/>
    <mergeCell ref="D20:D23"/>
  </mergeCells>
  <pageMargins left="0.24" right="0" top="0.31" bottom="0" header="0" footer="0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H39"/>
  <sheetViews>
    <sheetView workbookViewId="0">
      <selection activeCell="B28" sqref="B28"/>
    </sheetView>
  </sheetViews>
  <sheetFormatPr defaultRowHeight="15"/>
  <cols>
    <col min="1" max="1" width="6.140625" style="27" customWidth="1"/>
    <col min="2" max="2" width="68.42578125" style="27" customWidth="1"/>
    <col min="3" max="3" width="29" style="27" customWidth="1"/>
    <col min="4" max="16384" width="9.140625" style="27"/>
  </cols>
  <sheetData>
    <row r="1" spans="1:3">
      <c r="A1" s="203" t="s">
        <v>265</v>
      </c>
      <c r="B1" s="203"/>
      <c r="C1" s="164" t="s">
        <v>1239</v>
      </c>
    </row>
    <row r="2" spans="1:3">
      <c r="A2" s="186" t="s">
        <v>1289</v>
      </c>
      <c r="B2" s="186"/>
      <c r="C2" s="71" t="s">
        <v>266</v>
      </c>
    </row>
    <row r="3" spans="1:3">
      <c r="A3" s="105"/>
      <c r="B3" s="105"/>
      <c r="C3" s="71"/>
    </row>
    <row r="4" spans="1:3" ht="18.75">
      <c r="A4" s="187" t="s">
        <v>161</v>
      </c>
      <c r="B4" s="187"/>
      <c r="C4" s="187"/>
    </row>
    <row r="6" spans="1:3" ht="18.75">
      <c r="A6" s="36"/>
      <c r="B6" s="36" t="s">
        <v>148</v>
      </c>
      <c r="C6" s="36" t="s">
        <v>268</v>
      </c>
    </row>
    <row r="7" spans="1:3" ht="6.75" customHeight="1">
      <c r="A7" s="227"/>
      <c r="B7" s="228"/>
      <c r="C7" s="229"/>
    </row>
    <row r="8" spans="1:3">
      <c r="A8" s="101" t="s">
        <v>838</v>
      </c>
      <c r="B8" s="84" t="s">
        <v>524</v>
      </c>
      <c r="C8" s="102">
        <v>700</v>
      </c>
    </row>
    <row r="9" spans="1:3" ht="18.75">
      <c r="A9" s="204" t="s">
        <v>149</v>
      </c>
      <c r="B9" s="205"/>
      <c r="C9" s="206"/>
    </row>
    <row r="10" spans="1:3">
      <c r="A10" s="101" t="s">
        <v>839</v>
      </c>
      <c r="B10" s="84" t="s">
        <v>150</v>
      </c>
      <c r="C10" s="102">
        <v>1800</v>
      </c>
    </row>
    <row r="11" spans="1:3" ht="15" customHeight="1">
      <c r="A11" s="101" t="s">
        <v>840</v>
      </c>
      <c r="B11" s="84" t="s">
        <v>261</v>
      </c>
      <c r="C11" s="102">
        <v>700</v>
      </c>
    </row>
    <row r="12" spans="1:3" ht="30">
      <c r="A12" s="101" t="s">
        <v>841</v>
      </c>
      <c r="B12" s="84" t="s">
        <v>262</v>
      </c>
      <c r="C12" s="102">
        <v>920</v>
      </c>
    </row>
    <row r="13" spans="1:3" ht="30">
      <c r="A13" s="101" t="s">
        <v>842</v>
      </c>
      <c r="B13" s="84" t="s">
        <v>397</v>
      </c>
      <c r="C13" s="102">
        <v>1800</v>
      </c>
    </row>
    <row r="14" spans="1:3" ht="18.75">
      <c r="A14" s="204" t="s">
        <v>644</v>
      </c>
      <c r="B14" s="205"/>
      <c r="C14" s="206"/>
    </row>
    <row r="15" spans="1:3">
      <c r="A15" s="101" t="s">
        <v>843</v>
      </c>
      <c r="B15" s="131" t="s">
        <v>626</v>
      </c>
      <c r="C15" s="102">
        <v>2000</v>
      </c>
    </row>
    <row r="16" spans="1:3">
      <c r="A16" s="101" t="s">
        <v>844</v>
      </c>
      <c r="B16" s="84" t="s">
        <v>151</v>
      </c>
      <c r="C16" s="102">
        <v>8000</v>
      </c>
    </row>
    <row r="17" spans="1:3">
      <c r="A17" s="101" t="s">
        <v>845</v>
      </c>
      <c r="B17" s="84" t="s">
        <v>627</v>
      </c>
      <c r="C17" s="102">
        <v>12000</v>
      </c>
    </row>
    <row r="18" spans="1:3">
      <c r="A18" s="101" t="s">
        <v>846</v>
      </c>
      <c r="B18" s="84" t="s">
        <v>628</v>
      </c>
      <c r="C18" s="102">
        <v>13000</v>
      </c>
    </row>
    <row r="19" spans="1:3">
      <c r="A19" s="101" t="s">
        <v>847</v>
      </c>
      <c r="B19" s="84" t="s">
        <v>152</v>
      </c>
      <c r="C19" s="102">
        <v>4500</v>
      </c>
    </row>
    <row r="20" spans="1:3">
      <c r="A20" s="101" t="s">
        <v>848</v>
      </c>
      <c r="B20" s="84" t="s">
        <v>629</v>
      </c>
      <c r="C20" s="102">
        <v>6000</v>
      </c>
    </row>
    <row r="21" spans="1:3">
      <c r="A21" s="101" t="s">
        <v>849</v>
      </c>
      <c r="B21" s="84" t="s">
        <v>630</v>
      </c>
      <c r="C21" s="102">
        <v>1000</v>
      </c>
    </row>
    <row r="22" spans="1:3" ht="15" customHeight="1">
      <c r="A22" s="101" t="s">
        <v>850</v>
      </c>
      <c r="B22" s="84" t="s">
        <v>631</v>
      </c>
      <c r="C22" s="102">
        <v>1500</v>
      </c>
    </row>
    <row r="23" spans="1:3" ht="18.75">
      <c r="A23" s="204" t="s">
        <v>154</v>
      </c>
      <c r="B23" s="205"/>
      <c r="C23" s="206"/>
    </row>
    <row r="24" spans="1:3">
      <c r="A24" s="101" t="s">
        <v>851</v>
      </c>
      <c r="B24" s="84" t="s">
        <v>155</v>
      </c>
      <c r="C24" s="102">
        <v>3000</v>
      </c>
    </row>
    <row r="25" spans="1:3">
      <c r="A25" s="101" t="s">
        <v>852</v>
      </c>
      <c r="B25" s="84" t="s">
        <v>263</v>
      </c>
      <c r="C25" s="102">
        <v>800</v>
      </c>
    </row>
    <row r="26" spans="1:3" ht="30">
      <c r="A26" s="101" t="s">
        <v>853</v>
      </c>
      <c r="B26" s="84" t="s">
        <v>398</v>
      </c>
      <c r="C26" s="102">
        <v>1800</v>
      </c>
    </row>
    <row r="27" spans="1:3" ht="18.75">
      <c r="A27" s="204" t="s">
        <v>642</v>
      </c>
      <c r="B27" s="205"/>
      <c r="C27" s="206"/>
    </row>
    <row r="28" spans="1:3">
      <c r="A28" s="101" t="s">
        <v>854</v>
      </c>
      <c r="B28" s="84" t="s">
        <v>156</v>
      </c>
      <c r="C28" s="102">
        <v>800</v>
      </c>
    </row>
    <row r="29" spans="1:3">
      <c r="A29" s="101" t="s">
        <v>855</v>
      </c>
      <c r="B29" s="84" t="s">
        <v>395</v>
      </c>
      <c r="C29" s="102">
        <v>800</v>
      </c>
    </row>
    <row r="30" spans="1:3" ht="18.75">
      <c r="A30" s="204" t="s">
        <v>643</v>
      </c>
      <c r="B30" s="205"/>
      <c r="C30" s="206"/>
    </row>
    <row r="31" spans="1:3">
      <c r="A31" s="101" t="s">
        <v>856</v>
      </c>
      <c r="B31" s="84" t="s">
        <v>157</v>
      </c>
      <c r="C31" s="102">
        <v>1500</v>
      </c>
    </row>
    <row r="32" spans="1:3">
      <c r="A32" s="101" t="s">
        <v>857</v>
      </c>
      <c r="B32" s="84" t="s">
        <v>158</v>
      </c>
      <c r="C32" s="102">
        <v>3000</v>
      </c>
    </row>
    <row r="33" spans="1:8">
      <c r="A33" s="101" t="s">
        <v>858</v>
      </c>
      <c r="B33" s="84" t="s">
        <v>159</v>
      </c>
      <c r="C33" s="102">
        <v>6000</v>
      </c>
    </row>
    <row r="34" spans="1:8">
      <c r="A34" s="101" t="s">
        <v>859</v>
      </c>
      <c r="B34" s="84" t="s">
        <v>160</v>
      </c>
      <c r="C34" s="102">
        <v>9000</v>
      </c>
    </row>
    <row r="35" spans="1:8">
      <c r="A35" s="101" t="s">
        <v>860</v>
      </c>
      <c r="B35" s="84" t="s">
        <v>264</v>
      </c>
      <c r="C35" s="102">
        <v>800</v>
      </c>
    </row>
    <row r="36" spans="1:8">
      <c r="A36" s="101" t="s">
        <v>861</v>
      </c>
      <c r="B36" s="84" t="s">
        <v>632</v>
      </c>
      <c r="C36" s="102">
        <v>6000</v>
      </c>
    </row>
    <row r="37" spans="1:8" ht="30">
      <c r="A37" s="101" t="s">
        <v>862</v>
      </c>
      <c r="B37" s="131" t="s">
        <v>153</v>
      </c>
      <c r="C37" s="102">
        <v>1000</v>
      </c>
    </row>
    <row r="38" spans="1:8">
      <c r="A38" s="101" t="s">
        <v>1042</v>
      </c>
      <c r="B38" s="84" t="s">
        <v>1043</v>
      </c>
      <c r="C38" s="102">
        <v>9000</v>
      </c>
    </row>
    <row r="39" spans="1:8" ht="18.75">
      <c r="D39" s="76"/>
      <c r="E39" s="76"/>
      <c r="F39" s="76"/>
      <c r="G39" s="76"/>
      <c r="H39" s="76"/>
    </row>
  </sheetData>
  <mergeCells count="9">
    <mergeCell ref="A23:C23"/>
    <mergeCell ref="A27:C27"/>
    <mergeCell ref="A30:C30"/>
    <mergeCell ref="A9:C9"/>
    <mergeCell ref="A1:B1"/>
    <mergeCell ref="A2:B2"/>
    <mergeCell ref="A4:C4"/>
    <mergeCell ref="A7:C7"/>
    <mergeCell ref="A14:C14"/>
  </mergeCells>
  <pageMargins left="0" right="0" top="0.3" bottom="0.26" header="0" footer="0"/>
  <pageSetup paperSize="9"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B1:D32"/>
  <sheetViews>
    <sheetView workbookViewId="0">
      <selection activeCell="C32" sqref="C32"/>
    </sheetView>
  </sheetViews>
  <sheetFormatPr defaultRowHeight="15"/>
  <cols>
    <col min="1" max="1" width="6" customWidth="1"/>
    <col min="2" max="2" width="4.5703125" bestFit="1" customWidth="1"/>
    <col min="3" max="3" width="56.28515625" bestFit="1" customWidth="1"/>
    <col min="4" max="4" width="29.85546875" bestFit="1" customWidth="1"/>
    <col min="5" max="5" width="27.85546875" customWidth="1"/>
  </cols>
  <sheetData>
    <row r="1" spans="2:4">
      <c r="B1" s="186" t="s">
        <v>265</v>
      </c>
      <c r="C1" s="186"/>
      <c r="D1" s="164" t="s">
        <v>1239</v>
      </c>
    </row>
    <row r="2" spans="2:4">
      <c r="B2" s="186" t="s">
        <v>1289</v>
      </c>
      <c r="C2" s="186"/>
      <c r="D2" s="144" t="s">
        <v>266</v>
      </c>
    </row>
    <row r="3" spans="2:4">
      <c r="B3" s="27"/>
      <c r="C3" s="27"/>
    </row>
    <row r="4" spans="2:4" s="11" customFormat="1" ht="18.75">
      <c r="B4" s="187" t="s">
        <v>1060</v>
      </c>
      <c r="C4" s="187"/>
      <c r="D4" s="187"/>
    </row>
    <row r="5" spans="2:4" s="11" customFormat="1" ht="18.75" customHeight="1">
      <c r="B5" s="121"/>
      <c r="C5" s="121"/>
      <c r="D5" s="121"/>
    </row>
    <row r="6" spans="2:4" s="11" customFormat="1" ht="18.75">
      <c r="B6" s="36"/>
      <c r="C6" s="36" t="s">
        <v>637</v>
      </c>
      <c r="D6" s="36" t="s">
        <v>268</v>
      </c>
    </row>
    <row r="7" spans="2:4" s="11" customFormat="1" ht="7.5" customHeight="1">
      <c r="B7" s="192"/>
      <c r="C7" s="193"/>
      <c r="D7" s="197"/>
    </row>
    <row r="8" spans="2:4" s="11" customFormat="1">
      <c r="B8" s="101" t="s">
        <v>1057</v>
      </c>
      <c r="C8" s="122" t="s">
        <v>1132</v>
      </c>
      <c r="D8" s="26">
        <v>150</v>
      </c>
    </row>
    <row r="9" spans="2:4" s="11" customFormat="1">
      <c r="B9" s="101" t="s">
        <v>1058</v>
      </c>
      <c r="C9" s="122" t="s">
        <v>1133</v>
      </c>
      <c r="D9" s="26">
        <v>200</v>
      </c>
    </row>
    <row r="10" spans="2:4" s="11" customFormat="1">
      <c r="B10" s="101" t="s">
        <v>1059</v>
      </c>
      <c r="C10" s="122" t="s">
        <v>1130</v>
      </c>
      <c r="D10" s="26">
        <v>150</v>
      </c>
    </row>
    <row r="11" spans="2:4" s="11" customFormat="1">
      <c r="B11" s="132" t="s">
        <v>1175</v>
      </c>
      <c r="C11" s="122" t="s">
        <v>1131</v>
      </c>
      <c r="D11" s="26">
        <v>200</v>
      </c>
    </row>
    <row r="12" spans="2:4" s="11" customFormat="1">
      <c r="B12" s="132" t="s">
        <v>1125</v>
      </c>
      <c r="C12" s="122" t="s">
        <v>1127</v>
      </c>
      <c r="D12" s="26">
        <v>100</v>
      </c>
    </row>
    <row r="13" spans="2:4" s="11" customFormat="1">
      <c r="B13" s="132" t="s">
        <v>1126</v>
      </c>
      <c r="C13" s="122" t="s">
        <v>1128</v>
      </c>
      <c r="D13" s="125">
        <v>120</v>
      </c>
    </row>
    <row r="14" spans="2:4" s="11" customFormat="1">
      <c r="B14" s="132" t="s">
        <v>1134</v>
      </c>
      <c r="C14" s="122" t="s">
        <v>1129</v>
      </c>
      <c r="D14" s="125">
        <v>150</v>
      </c>
    </row>
    <row r="15" spans="2:4" s="11" customFormat="1"/>
    <row r="16" spans="2:4" s="11" customFormat="1"/>
    <row r="17" s="11" customFormat="1"/>
    <row r="18" s="11" customFormat="1"/>
    <row r="19" s="11" customFormat="1"/>
    <row r="20" s="11" customFormat="1"/>
    <row r="21" s="11" customFormat="1"/>
    <row r="22" s="11" customFormat="1"/>
    <row r="23" s="11" customFormat="1"/>
    <row r="24" s="11" customFormat="1"/>
    <row r="25" s="11" customFormat="1"/>
    <row r="26" s="11" customFormat="1"/>
    <row r="27" s="11" customFormat="1"/>
    <row r="28" s="11" customFormat="1"/>
    <row r="29" s="11" customFormat="1"/>
    <row r="30" s="11" customFormat="1"/>
    <row r="31" s="11" customFormat="1"/>
    <row r="32" s="11" customFormat="1"/>
  </sheetData>
  <mergeCells count="4">
    <mergeCell ref="B4:D4"/>
    <mergeCell ref="B7:D7"/>
    <mergeCell ref="B1:C1"/>
    <mergeCell ref="B2:C2"/>
  </mergeCells>
  <pageMargins left="0" right="0" top="0" bottom="0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D11"/>
  <sheetViews>
    <sheetView workbookViewId="0">
      <selection activeCell="B32" sqref="B32"/>
    </sheetView>
  </sheetViews>
  <sheetFormatPr defaultRowHeight="15"/>
  <cols>
    <col min="2" max="2" width="61.42578125" customWidth="1"/>
    <col min="3" max="3" width="26.5703125" customWidth="1"/>
    <col min="4" max="4" width="10.140625" customWidth="1"/>
    <col min="5" max="5" width="9.7109375" bestFit="1" customWidth="1"/>
  </cols>
  <sheetData>
    <row r="1" spans="1:4">
      <c r="A1" s="116" t="s">
        <v>265</v>
      </c>
      <c r="C1" s="164" t="s">
        <v>1239</v>
      </c>
    </row>
    <row r="2" spans="1:4">
      <c r="A2" s="186" t="s">
        <v>1289</v>
      </c>
      <c r="B2" s="186"/>
      <c r="C2" s="71" t="s">
        <v>266</v>
      </c>
    </row>
    <row r="3" spans="1:4" ht="17.25" customHeight="1"/>
    <row r="4" spans="1:4" ht="18.75">
      <c r="B4" s="187" t="s">
        <v>924</v>
      </c>
      <c r="C4" s="187"/>
      <c r="D4" s="31"/>
    </row>
    <row r="5" spans="1:4">
      <c r="B5" s="27"/>
      <c r="C5" s="27"/>
    </row>
    <row r="6" spans="1:4" ht="18.75">
      <c r="A6" s="37"/>
      <c r="B6" s="37" t="s">
        <v>98</v>
      </c>
      <c r="C6" s="37" t="s">
        <v>126</v>
      </c>
    </row>
    <row r="7" spans="1:4" ht="8.25" customHeight="1">
      <c r="A7" s="112"/>
      <c r="B7" s="230"/>
      <c r="C7" s="231"/>
    </row>
    <row r="8" spans="1:4">
      <c r="A8" s="101" t="s">
        <v>925</v>
      </c>
      <c r="B8" s="84" t="s">
        <v>99</v>
      </c>
      <c r="C8" s="102">
        <v>500</v>
      </c>
    </row>
    <row r="9" spans="1:4">
      <c r="A9" s="101" t="s">
        <v>926</v>
      </c>
      <c r="B9" s="84" t="s">
        <v>131</v>
      </c>
      <c r="C9" s="102">
        <v>100</v>
      </c>
    </row>
    <row r="10" spans="1:4">
      <c r="A10" s="101" t="s">
        <v>927</v>
      </c>
      <c r="B10" s="84" t="s">
        <v>441</v>
      </c>
      <c r="C10" s="102">
        <v>170</v>
      </c>
    </row>
    <row r="11" spans="1:4">
      <c r="A11" s="101" t="s">
        <v>928</v>
      </c>
      <c r="B11" s="84" t="s">
        <v>129</v>
      </c>
      <c r="C11" s="102">
        <v>150</v>
      </c>
    </row>
  </sheetData>
  <mergeCells count="3">
    <mergeCell ref="B4:C4"/>
    <mergeCell ref="B7:C7"/>
    <mergeCell ref="A2:B2"/>
  </mergeCells>
  <pageMargins left="0.24" right="0" top="0.46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D10"/>
  <sheetViews>
    <sheetView workbookViewId="0">
      <selection activeCell="A11" sqref="A11:XFD11"/>
    </sheetView>
  </sheetViews>
  <sheetFormatPr defaultRowHeight="15"/>
  <cols>
    <col min="1" max="1" width="7.28515625" customWidth="1"/>
    <col min="2" max="2" width="56.28515625" customWidth="1"/>
    <col min="3" max="3" width="29.85546875" bestFit="1" customWidth="1"/>
  </cols>
  <sheetData>
    <row r="1" spans="1:4">
      <c r="A1" s="186" t="s">
        <v>265</v>
      </c>
      <c r="B1" s="186"/>
      <c r="C1" s="164" t="s">
        <v>1239</v>
      </c>
      <c r="D1" s="34"/>
    </row>
    <row r="2" spans="1:4">
      <c r="A2" s="186" t="s">
        <v>1289</v>
      </c>
      <c r="B2" s="186"/>
      <c r="C2" s="70" t="s">
        <v>266</v>
      </c>
      <c r="D2" s="34"/>
    </row>
    <row r="3" spans="1:4">
      <c r="A3" s="35"/>
      <c r="B3" s="35"/>
      <c r="C3" s="38"/>
    </row>
    <row r="4" spans="1:4" ht="18.75">
      <c r="A4" s="216" t="s">
        <v>932</v>
      </c>
      <c r="B4" s="216"/>
      <c r="C4" s="216"/>
    </row>
    <row r="5" spans="1:4" ht="18.75">
      <c r="A5" s="115"/>
      <c r="B5" s="115"/>
      <c r="C5" s="115"/>
    </row>
    <row r="6" spans="1:4" ht="18.75">
      <c r="A6" s="37"/>
      <c r="B6" s="37" t="s">
        <v>189</v>
      </c>
      <c r="C6" s="37" t="s">
        <v>126</v>
      </c>
    </row>
    <row r="7" spans="1:4" ht="9" customHeight="1">
      <c r="A7" s="232"/>
      <c r="B7" s="233"/>
      <c r="C7" s="234"/>
    </row>
    <row r="8" spans="1:4">
      <c r="A8" s="101" t="s">
        <v>929</v>
      </c>
      <c r="B8" s="84" t="s">
        <v>527</v>
      </c>
      <c r="C8" s="102">
        <v>700</v>
      </c>
    </row>
    <row r="9" spans="1:4">
      <c r="A9" s="101" t="s">
        <v>930</v>
      </c>
      <c r="B9" s="84" t="s">
        <v>528</v>
      </c>
      <c r="C9" s="102">
        <v>500</v>
      </c>
    </row>
    <row r="10" spans="1:4" ht="30">
      <c r="A10" s="101" t="s">
        <v>931</v>
      </c>
      <c r="B10" s="84" t="s">
        <v>205</v>
      </c>
      <c r="C10" s="102">
        <v>950</v>
      </c>
    </row>
  </sheetData>
  <mergeCells count="4">
    <mergeCell ref="A7:C7"/>
    <mergeCell ref="A1:B1"/>
    <mergeCell ref="A2:B2"/>
    <mergeCell ref="A4:C4"/>
  </mergeCells>
  <pageMargins left="0.32" right="0" top="0.42" bottom="0.74803149606299213" header="0.22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88"/>
  <sheetViews>
    <sheetView workbookViewId="0">
      <selection activeCell="J80" sqref="J80"/>
    </sheetView>
  </sheetViews>
  <sheetFormatPr defaultRowHeight="15"/>
  <cols>
    <col min="1" max="1" width="16.7109375" customWidth="1"/>
    <col min="2" max="2" width="56.42578125" customWidth="1"/>
    <col min="3" max="3" width="16.140625" customWidth="1"/>
  </cols>
  <sheetData>
    <row r="1" spans="1:3">
      <c r="A1" s="34" t="s">
        <v>265</v>
      </c>
      <c r="B1" s="34"/>
      <c r="C1" s="164" t="s">
        <v>1239</v>
      </c>
    </row>
    <row r="2" spans="1:3">
      <c r="A2" s="186" t="s">
        <v>1243</v>
      </c>
      <c r="B2" s="186"/>
      <c r="C2" s="86" t="s">
        <v>404</v>
      </c>
    </row>
    <row r="3" spans="1:3" ht="25.5">
      <c r="A3" s="237" t="s">
        <v>258</v>
      </c>
      <c r="B3" s="237"/>
      <c r="C3" s="237"/>
    </row>
    <row r="4" spans="1:3" ht="25.5">
      <c r="A4" s="87"/>
      <c r="B4" s="87"/>
      <c r="C4" s="87"/>
    </row>
    <row r="5" spans="1:3" ht="18.75">
      <c r="A5" s="236" t="s">
        <v>529</v>
      </c>
      <c r="B5" s="236"/>
      <c r="C5" s="236"/>
    </row>
    <row r="6" spans="1:3" ht="15.75">
      <c r="A6" s="88" t="s">
        <v>542</v>
      </c>
      <c r="B6" s="89" t="s">
        <v>543</v>
      </c>
      <c r="C6" s="81"/>
    </row>
    <row r="7" spans="1:3" ht="31.5">
      <c r="A7" s="90" t="s">
        <v>537</v>
      </c>
      <c r="B7" s="91" t="s">
        <v>1143</v>
      </c>
      <c r="C7" s="92">
        <v>290</v>
      </c>
    </row>
    <row r="8" spans="1:3" ht="15.75">
      <c r="A8" s="90" t="s">
        <v>538</v>
      </c>
      <c r="B8" s="93" t="s">
        <v>206</v>
      </c>
      <c r="C8" s="94">
        <v>110</v>
      </c>
    </row>
    <row r="9" spans="1:3" ht="15.75">
      <c r="A9" s="90" t="s">
        <v>539</v>
      </c>
      <c r="B9" s="93" t="s">
        <v>207</v>
      </c>
      <c r="C9" s="94">
        <v>60</v>
      </c>
    </row>
    <row r="10" spans="1:3" ht="15.75">
      <c r="A10" s="90" t="s">
        <v>540</v>
      </c>
      <c r="B10" s="93" t="s">
        <v>208</v>
      </c>
      <c r="C10" s="94">
        <v>160</v>
      </c>
    </row>
    <row r="11" spans="1:3" ht="15.75">
      <c r="A11" s="90" t="s">
        <v>541</v>
      </c>
      <c r="B11" s="93" t="s">
        <v>209</v>
      </c>
      <c r="C11" s="94">
        <v>150</v>
      </c>
    </row>
    <row r="12" spans="1:3" ht="15.75">
      <c r="A12" s="95"/>
      <c r="B12" s="96" t="s">
        <v>210</v>
      </c>
      <c r="C12" s="97"/>
    </row>
    <row r="13" spans="1:3" ht="31.5">
      <c r="A13" s="88" t="s">
        <v>544</v>
      </c>
      <c r="B13" s="91" t="s">
        <v>1151</v>
      </c>
      <c r="C13" s="92">
        <v>300</v>
      </c>
    </row>
    <row r="14" spans="1:3" ht="15.75">
      <c r="A14" s="95"/>
      <c r="B14" s="96" t="s">
        <v>211</v>
      </c>
      <c r="C14" s="97"/>
    </row>
    <row r="15" spans="1:3" ht="31.5">
      <c r="A15" s="88" t="s">
        <v>545</v>
      </c>
      <c r="B15" s="91" t="s">
        <v>1144</v>
      </c>
      <c r="C15" s="92">
        <v>220</v>
      </c>
    </row>
    <row r="16" spans="1:3" ht="31.5">
      <c r="A16" s="88" t="s">
        <v>546</v>
      </c>
      <c r="B16" s="91" t="s">
        <v>213</v>
      </c>
      <c r="C16" s="92">
        <v>190</v>
      </c>
    </row>
    <row r="17" spans="1:3" ht="31.5">
      <c r="A17" s="88" t="s">
        <v>547</v>
      </c>
      <c r="B17" s="91" t="s">
        <v>212</v>
      </c>
      <c r="C17" s="92">
        <v>850</v>
      </c>
    </row>
    <row r="18" spans="1:3" ht="15.75">
      <c r="A18" s="88" t="s">
        <v>548</v>
      </c>
      <c r="B18" s="91" t="s">
        <v>549</v>
      </c>
      <c r="C18" s="92">
        <v>250</v>
      </c>
    </row>
    <row r="19" spans="1:3" ht="15.75">
      <c r="A19" s="95"/>
      <c r="B19" s="89" t="s">
        <v>214</v>
      </c>
      <c r="C19" s="81"/>
    </row>
    <row r="20" spans="1:3" ht="15.75">
      <c r="A20" s="90" t="s">
        <v>550</v>
      </c>
      <c r="B20" s="93" t="s">
        <v>215</v>
      </c>
      <c r="C20" s="94">
        <v>210</v>
      </c>
    </row>
    <row r="21" spans="1:3" ht="31.5">
      <c r="A21" s="90" t="s">
        <v>551</v>
      </c>
      <c r="B21" s="91" t="s">
        <v>552</v>
      </c>
      <c r="C21" s="92">
        <v>150</v>
      </c>
    </row>
    <row r="22" spans="1:3" ht="15.75">
      <c r="A22" s="90" t="s">
        <v>553</v>
      </c>
      <c r="B22" s="91" t="s">
        <v>554</v>
      </c>
      <c r="C22" s="92">
        <v>130</v>
      </c>
    </row>
    <row r="23" spans="1:3" ht="15.75">
      <c r="A23" s="90" t="s">
        <v>555</v>
      </c>
      <c r="B23" s="93" t="s">
        <v>216</v>
      </c>
      <c r="C23" s="94">
        <v>200</v>
      </c>
    </row>
    <row r="24" spans="1:3" ht="15.75">
      <c r="A24" s="90" t="s">
        <v>556</v>
      </c>
      <c r="B24" s="93" t="s">
        <v>217</v>
      </c>
      <c r="C24" s="94">
        <v>400</v>
      </c>
    </row>
    <row r="25" spans="1:3" ht="15.75">
      <c r="A25" s="88" t="s">
        <v>1240</v>
      </c>
      <c r="B25" s="93" t="s">
        <v>1241</v>
      </c>
      <c r="C25" s="92">
        <v>350</v>
      </c>
    </row>
    <row r="26" spans="1:3" ht="31.5">
      <c r="A26" s="88" t="s">
        <v>557</v>
      </c>
      <c r="B26" s="91" t="s">
        <v>558</v>
      </c>
      <c r="C26" s="92">
        <v>400</v>
      </c>
    </row>
    <row r="27" spans="1:3" ht="15.75" customHeight="1">
      <c r="A27" s="90" t="s">
        <v>559</v>
      </c>
      <c r="B27" s="91" t="s">
        <v>218</v>
      </c>
      <c r="C27" s="92">
        <v>230</v>
      </c>
    </row>
    <row r="28" spans="1:3" ht="31.5">
      <c r="A28" s="90" t="s">
        <v>560</v>
      </c>
      <c r="B28" s="91" t="s">
        <v>219</v>
      </c>
      <c r="C28" s="92">
        <v>450</v>
      </c>
    </row>
    <row r="29" spans="1:3" ht="15.75">
      <c r="A29" s="90" t="s">
        <v>561</v>
      </c>
      <c r="B29" s="93" t="s">
        <v>220</v>
      </c>
      <c r="C29" s="94">
        <v>250</v>
      </c>
    </row>
    <row r="30" spans="1:3" ht="15.75">
      <c r="A30" s="90" t="s">
        <v>562</v>
      </c>
      <c r="B30" s="93" t="s">
        <v>563</v>
      </c>
      <c r="C30" s="94">
        <v>220</v>
      </c>
    </row>
    <row r="31" spans="1:3" ht="15.75">
      <c r="A31" s="95"/>
      <c r="B31" s="89" t="s">
        <v>221</v>
      </c>
      <c r="C31" s="81"/>
    </row>
    <row r="32" spans="1:3" ht="15.75">
      <c r="A32" s="88" t="s">
        <v>564</v>
      </c>
      <c r="B32" s="93" t="s">
        <v>223</v>
      </c>
      <c r="C32" s="94">
        <v>280</v>
      </c>
    </row>
    <row r="33" spans="1:3" ht="15.75">
      <c r="A33" s="88" t="s">
        <v>565</v>
      </c>
      <c r="B33" s="91" t="s">
        <v>222</v>
      </c>
      <c r="C33" s="92">
        <v>200</v>
      </c>
    </row>
    <row r="34" spans="1:3" ht="15.75">
      <c r="A34" s="88" t="s">
        <v>566</v>
      </c>
      <c r="B34" s="93" t="s">
        <v>224</v>
      </c>
      <c r="C34" s="94">
        <v>300</v>
      </c>
    </row>
    <row r="35" spans="1:3" ht="15.75">
      <c r="A35" s="88" t="s">
        <v>567</v>
      </c>
      <c r="B35" s="93" t="s">
        <v>568</v>
      </c>
      <c r="C35" s="94">
        <v>160</v>
      </c>
    </row>
    <row r="36" spans="1:3" ht="15.75">
      <c r="A36" s="95"/>
      <c r="B36" s="89" t="s">
        <v>569</v>
      </c>
      <c r="C36" s="81"/>
    </row>
    <row r="37" spans="1:3" ht="15.75">
      <c r="A37" s="95"/>
      <c r="B37" s="89" t="s">
        <v>570</v>
      </c>
      <c r="C37" s="81"/>
    </row>
    <row r="38" spans="1:3" ht="15.75">
      <c r="A38" s="90" t="s">
        <v>571</v>
      </c>
      <c r="B38" s="93" t="s">
        <v>225</v>
      </c>
      <c r="C38" s="94">
        <v>220</v>
      </c>
    </row>
    <row r="39" spans="1:3" ht="47.25">
      <c r="A39" s="90" t="s">
        <v>572</v>
      </c>
      <c r="B39" s="91" t="s">
        <v>1122</v>
      </c>
      <c r="C39" s="92">
        <v>280</v>
      </c>
    </row>
    <row r="40" spans="1:3" ht="15.75">
      <c r="A40" s="90" t="s">
        <v>1121</v>
      </c>
      <c r="B40" s="91" t="s">
        <v>1242</v>
      </c>
      <c r="C40" s="92">
        <v>500</v>
      </c>
    </row>
    <row r="41" spans="1:3" ht="31.5">
      <c r="A41" s="90" t="s">
        <v>1124</v>
      </c>
      <c r="B41" s="91" t="s">
        <v>1123</v>
      </c>
      <c r="C41" s="92">
        <v>280</v>
      </c>
    </row>
    <row r="42" spans="1:3" ht="15.75">
      <c r="A42" s="95"/>
      <c r="B42" s="89" t="s">
        <v>573</v>
      </c>
      <c r="C42" s="81"/>
    </row>
    <row r="43" spans="1:3" ht="15.75">
      <c r="A43" s="90" t="s">
        <v>574</v>
      </c>
      <c r="B43" s="93" t="s">
        <v>575</v>
      </c>
      <c r="C43" s="94">
        <v>220</v>
      </c>
    </row>
    <row r="44" spans="1:3" ht="15.75">
      <c r="A44" s="90" t="s">
        <v>576</v>
      </c>
      <c r="B44" s="93" t="s">
        <v>226</v>
      </c>
      <c r="C44" s="94">
        <v>230</v>
      </c>
    </row>
    <row r="45" spans="1:3" ht="31.5">
      <c r="A45" s="90" t="s">
        <v>577</v>
      </c>
      <c r="B45" s="93" t="s">
        <v>578</v>
      </c>
      <c r="C45" s="94">
        <v>300</v>
      </c>
    </row>
    <row r="46" spans="1:3" ht="31.5">
      <c r="A46" s="90" t="s">
        <v>579</v>
      </c>
      <c r="B46" s="93" t="s">
        <v>580</v>
      </c>
      <c r="C46" s="94">
        <v>360</v>
      </c>
    </row>
    <row r="47" spans="1:3" ht="47.25">
      <c r="A47" s="90" t="s">
        <v>581</v>
      </c>
      <c r="B47" s="93" t="s">
        <v>227</v>
      </c>
      <c r="C47" s="94">
        <v>880</v>
      </c>
    </row>
    <row r="48" spans="1:3" ht="15.75">
      <c r="A48" s="95"/>
      <c r="B48" s="96" t="s">
        <v>582</v>
      </c>
      <c r="C48" s="97"/>
    </row>
    <row r="49" spans="1:3" ht="31.5">
      <c r="A49" s="90" t="s">
        <v>583</v>
      </c>
      <c r="B49" s="93" t="s">
        <v>228</v>
      </c>
      <c r="C49" s="94">
        <v>240</v>
      </c>
    </row>
    <row r="50" spans="1:3" ht="15.75">
      <c r="A50" s="95"/>
      <c r="B50" s="96" t="s">
        <v>584</v>
      </c>
      <c r="C50" s="97"/>
    </row>
    <row r="51" spans="1:3" ht="31.5">
      <c r="A51" s="90" t="s">
        <v>585</v>
      </c>
      <c r="B51" s="93" t="s">
        <v>229</v>
      </c>
      <c r="C51" s="94">
        <v>230</v>
      </c>
    </row>
    <row r="52" spans="1:3" ht="31.5">
      <c r="A52" s="90" t="s">
        <v>586</v>
      </c>
      <c r="B52" s="93" t="s">
        <v>230</v>
      </c>
      <c r="C52" s="94">
        <v>230</v>
      </c>
    </row>
    <row r="53" spans="1:3" ht="31.5">
      <c r="A53" s="90" t="s">
        <v>587</v>
      </c>
      <c r="B53" s="93" t="s">
        <v>231</v>
      </c>
      <c r="C53" s="94">
        <v>240</v>
      </c>
    </row>
    <row r="54" spans="1:3" ht="31.5">
      <c r="A54" s="90" t="s">
        <v>588</v>
      </c>
      <c r="B54" s="93" t="s">
        <v>232</v>
      </c>
      <c r="C54" s="94">
        <v>220</v>
      </c>
    </row>
    <row r="55" spans="1:3" ht="15.75">
      <c r="A55" s="90" t="s">
        <v>589</v>
      </c>
      <c r="B55" s="93" t="s">
        <v>590</v>
      </c>
      <c r="C55" s="94">
        <v>250</v>
      </c>
    </row>
    <row r="56" spans="1:3" ht="31.5">
      <c r="A56" s="90" t="s">
        <v>591</v>
      </c>
      <c r="B56" s="91" t="s">
        <v>233</v>
      </c>
      <c r="C56" s="92">
        <v>230</v>
      </c>
    </row>
    <row r="57" spans="1:3" ht="15.75">
      <c r="A57" s="90" t="s">
        <v>592</v>
      </c>
      <c r="B57" s="93" t="s">
        <v>234</v>
      </c>
      <c r="C57" s="94">
        <v>250</v>
      </c>
    </row>
    <row r="58" spans="1:3" ht="15.75">
      <c r="A58" s="95"/>
      <c r="B58" s="96" t="s">
        <v>593</v>
      </c>
      <c r="C58" s="97"/>
    </row>
    <row r="59" spans="1:3" ht="15.75">
      <c r="A59" s="90" t="s">
        <v>594</v>
      </c>
      <c r="B59" s="93" t="s">
        <v>235</v>
      </c>
      <c r="C59" s="94">
        <v>220</v>
      </c>
    </row>
    <row r="60" spans="1:3" ht="15.75">
      <c r="A60" s="90" t="s">
        <v>595</v>
      </c>
      <c r="B60" s="91" t="s">
        <v>236</v>
      </c>
      <c r="C60" s="92">
        <v>220</v>
      </c>
    </row>
    <row r="61" spans="1:3" ht="15.75">
      <c r="A61" s="90" t="s">
        <v>596</v>
      </c>
      <c r="B61" s="91" t="s">
        <v>237</v>
      </c>
      <c r="C61" s="92">
        <v>230</v>
      </c>
    </row>
    <row r="62" spans="1:3" ht="15.75">
      <c r="A62" s="90" t="s">
        <v>597</v>
      </c>
      <c r="B62" s="93" t="s">
        <v>238</v>
      </c>
      <c r="C62" s="94">
        <v>230</v>
      </c>
    </row>
    <row r="63" spans="1:3" ht="15.75">
      <c r="A63" s="90" t="s">
        <v>598</v>
      </c>
      <c r="B63" s="93" t="s">
        <v>239</v>
      </c>
      <c r="C63" s="94">
        <v>230</v>
      </c>
    </row>
    <row r="64" spans="1:3" ht="15.75">
      <c r="A64" s="95"/>
      <c r="B64" s="96" t="s">
        <v>599</v>
      </c>
      <c r="C64" s="97"/>
    </row>
    <row r="65" spans="1:3" ht="15.75" customHeight="1">
      <c r="A65" s="90" t="s">
        <v>600</v>
      </c>
      <c r="B65" s="93" t="s">
        <v>240</v>
      </c>
      <c r="C65" s="94">
        <v>220</v>
      </c>
    </row>
    <row r="66" spans="1:3" ht="15.75">
      <c r="A66" s="90" t="s">
        <v>601</v>
      </c>
      <c r="B66" s="93" t="s">
        <v>241</v>
      </c>
      <c r="C66" s="94">
        <v>220</v>
      </c>
    </row>
    <row r="67" spans="1:3" ht="15.75">
      <c r="A67" s="90" t="s">
        <v>602</v>
      </c>
      <c r="B67" s="93" t="s">
        <v>242</v>
      </c>
      <c r="C67" s="94">
        <v>280</v>
      </c>
    </row>
    <row r="68" spans="1:3" ht="31.5">
      <c r="A68" s="90" t="s">
        <v>603</v>
      </c>
      <c r="B68" s="93" t="s">
        <v>243</v>
      </c>
      <c r="C68" s="94">
        <v>200</v>
      </c>
    </row>
    <row r="69" spans="1:3" ht="47.25">
      <c r="A69" s="90" t="s">
        <v>604</v>
      </c>
      <c r="B69" s="93" t="s">
        <v>244</v>
      </c>
      <c r="C69" s="94">
        <v>400</v>
      </c>
    </row>
    <row r="70" spans="1:3" ht="15.75">
      <c r="A70" s="95"/>
      <c r="B70" s="89" t="s">
        <v>605</v>
      </c>
      <c r="C70" s="81"/>
    </row>
    <row r="71" spans="1:3" ht="15.75">
      <c r="A71" s="88" t="s">
        <v>606</v>
      </c>
      <c r="B71" s="98" t="s">
        <v>246</v>
      </c>
      <c r="C71" s="92">
        <v>280</v>
      </c>
    </row>
    <row r="72" spans="1:3" ht="47.25">
      <c r="A72" s="88" t="s">
        <v>607</v>
      </c>
      <c r="B72" s="91" t="s">
        <v>247</v>
      </c>
      <c r="C72" s="92">
        <v>280</v>
      </c>
    </row>
    <row r="73" spans="1:3" ht="31.5">
      <c r="A73" s="88" t="s">
        <v>608</v>
      </c>
      <c r="B73" s="91" t="s">
        <v>248</v>
      </c>
      <c r="C73" s="92">
        <v>670</v>
      </c>
    </row>
    <row r="74" spans="1:3" ht="47.25">
      <c r="A74" s="88" t="s">
        <v>609</v>
      </c>
      <c r="B74" s="91" t="s">
        <v>249</v>
      </c>
      <c r="C74" s="92">
        <v>190</v>
      </c>
    </row>
    <row r="75" spans="1:3" ht="15.75">
      <c r="A75" s="88" t="s">
        <v>610</v>
      </c>
      <c r="B75" s="93" t="s">
        <v>250</v>
      </c>
      <c r="C75" s="94">
        <v>260</v>
      </c>
    </row>
    <row r="76" spans="1:3" ht="31.5">
      <c r="A76" s="88" t="s">
        <v>611</v>
      </c>
      <c r="B76" s="93" t="s">
        <v>612</v>
      </c>
      <c r="C76" s="94">
        <v>750</v>
      </c>
    </row>
    <row r="77" spans="1:3" ht="31.5">
      <c r="A77" s="95"/>
      <c r="B77" s="89" t="s">
        <v>613</v>
      </c>
      <c r="C77" s="81"/>
    </row>
    <row r="78" spans="1:3" ht="31.5">
      <c r="A78" s="90" t="s">
        <v>614</v>
      </c>
      <c r="B78" s="93" t="s">
        <v>251</v>
      </c>
      <c r="C78" s="94">
        <v>400</v>
      </c>
    </row>
    <row r="79" spans="1:3" ht="15.75">
      <c r="A79" s="95"/>
      <c r="B79" s="89" t="s">
        <v>252</v>
      </c>
      <c r="C79" s="81"/>
    </row>
    <row r="80" spans="1:3" ht="31.5">
      <c r="A80" s="90" t="s">
        <v>615</v>
      </c>
      <c r="B80" s="91" t="s">
        <v>396</v>
      </c>
      <c r="C80" s="92">
        <v>270</v>
      </c>
    </row>
    <row r="81" spans="1:3" ht="31.5">
      <c r="A81" s="88" t="s">
        <v>616</v>
      </c>
      <c r="B81" s="91" t="s">
        <v>253</v>
      </c>
      <c r="C81" s="92">
        <v>270</v>
      </c>
    </row>
    <row r="82" spans="1:3" ht="15.75">
      <c r="A82" s="88" t="s">
        <v>617</v>
      </c>
      <c r="B82" s="91" t="s">
        <v>254</v>
      </c>
      <c r="C82" s="92">
        <v>270</v>
      </c>
    </row>
    <row r="83" spans="1:3" ht="31.5">
      <c r="A83" s="90" t="s">
        <v>618</v>
      </c>
      <c r="B83" s="91" t="s">
        <v>619</v>
      </c>
      <c r="C83" s="92">
        <v>150</v>
      </c>
    </row>
    <row r="84" spans="1:3" ht="15.75">
      <c r="A84" s="95"/>
      <c r="B84" s="89" t="s">
        <v>255</v>
      </c>
      <c r="C84" s="81"/>
    </row>
    <row r="85" spans="1:3" ht="30" customHeight="1">
      <c r="A85" s="90" t="s">
        <v>620</v>
      </c>
      <c r="B85" s="91" t="s">
        <v>245</v>
      </c>
      <c r="C85" s="92">
        <v>150</v>
      </c>
    </row>
    <row r="86" spans="1:3" ht="47.25">
      <c r="A86" s="88" t="s">
        <v>621</v>
      </c>
      <c r="B86" s="91" t="s">
        <v>256</v>
      </c>
      <c r="C86" s="92">
        <v>150</v>
      </c>
    </row>
    <row r="87" spans="1:3" ht="31.5">
      <c r="A87" s="88" t="s">
        <v>622</v>
      </c>
      <c r="B87" s="91" t="s">
        <v>257</v>
      </c>
      <c r="C87" s="92">
        <v>360</v>
      </c>
    </row>
    <row r="88" spans="1:3" ht="15.75">
      <c r="A88" s="63"/>
    </row>
  </sheetData>
  <mergeCells count="3">
    <mergeCell ref="A5:C5"/>
    <mergeCell ref="A3:C3"/>
    <mergeCell ref="A2:B2"/>
  </mergeCells>
  <hyperlinks>
    <hyperlink ref="B40" r:id="rId1" display="https://citilab.ru/labs/119/services/23/23-10-002/36567.aspx"/>
  </hyperlinks>
  <pageMargins left="0" right="0" top="0.34" bottom="0.22" header="0.17" footer="0.17"/>
  <pageSetup paperSize="9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21"/>
  <sheetViews>
    <sheetView topLeftCell="A82" workbookViewId="0">
      <selection activeCell="K14" sqref="K14"/>
    </sheetView>
  </sheetViews>
  <sheetFormatPr defaultRowHeight="15"/>
  <cols>
    <col min="1" max="1" width="5.5703125" style="120" bestFit="1" customWidth="1"/>
    <col min="2" max="2" width="77.140625" style="27" customWidth="1"/>
    <col min="3" max="3" width="12.7109375" style="27" customWidth="1"/>
    <col min="4" max="5" width="15" style="27" customWidth="1"/>
    <col min="6" max="6" width="14.7109375" style="27" bestFit="1" customWidth="1"/>
    <col min="7" max="16384" width="9.140625" style="27"/>
  </cols>
  <sheetData>
    <row r="1" spans="1:5">
      <c r="A1" s="203" t="s">
        <v>265</v>
      </c>
      <c r="B1" s="203"/>
      <c r="E1" s="71" t="s">
        <v>1220</v>
      </c>
    </row>
    <row r="2" spans="1:5">
      <c r="A2" s="186" t="s">
        <v>1289</v>
      </c>
      <c r="B2" s="186"/>
      <c r="E2" s="71" t="s">
        <v>266</v>
      </c>
    </row>
    <row r="4" spans="1:5" ht="20.25">
      <c r="A4" s="249" t="s">
        <v>530</v>
      </c>
      <c r="B4" s="249"/>
      <c r="C4" s="249"/>
      <c r="D4" s="249"/>
      <c r="E4" s="249"/>
    </row>
    <row r="5" spans="1:5" ht="20.25">
      <c r="A5" s="118"/>
      <c r="B5" s="82"/>
      <c r="C5" s="242"/>
      <c r="D5" s="243"/>
      <c r="E5" s="244"/>
    </row>
    <row r="6" spans="1:5" s="83" customFormat="1" ht="42.75">
      <c r="A6" s="85"/>
      <c r="B6" s="85" t="s">
        <v>365</v>
      </c>
      <c r="C6" s="85" t="s">
        <v>268</v>
      </c>
      <c r="D6" s="85" t="s">
        <v>434</v>
      </c>
      <c r="E6" s="85" t="s">
        <v>439</v>
      </c>
    </row>
    <row r="7" spans="1:5" ht="9" customHeight="1">
      <c r="A7" s="247"/>
      <c r="B7" s="248"/>
      <c r="C7" s="248"/>
      <c r="D7" s="248"/>
      <c r="E7" s="248"/>
    </row>
    <row r="8" spans="1:5" ht="18.75">
      <c r="A8" s="239" t="s">
        <v>437</v>
      </c>
      <c r="B8" s="239"/>
      <c r="C8" s="239"/>
      <c r="D8" s="239"/>
      <c r="E8" s="239"/>
    </row>
    <row r="9" spans="1:5" ht="18.75" customHeight="1">
      <c r="A9" s="239" t="s">
        <v>364</v>
      </c>
      <c r="B9" s="239"/>
      <c r="C9" s="239"/>
      <c r="D9" s="239"/>
      <c r="E9" s="239"/>
    </row>
    <row r="10" spans="1:5" ht="9.75" customHeight="1">
      <c r="A10" s="238"/>
      <c r="B10" s="238"/>
      <c r="C10" s="238"/>
      <c r="D10" s="238"/>
      <c r="E10" s="238"/>
    </row>
    <row r="11" spans="1:5">
      <c r="A11" s="119" t="s">
        <v>933</v>
      </c>
      <c r="B11" s="84" t="s">
        <v>363</v>
      </c>
      <c r="C11" s="117">
        <v>2400</v>
      </c>
      <c r="D11" s="101">
        <v>30</v>
      </c>
      <c r="E11" s="101">
        <v>50</v>
      </c>
    </row>
    <row r="12" spans="1:5" s="127" customFormat="1" ht="30">
      <c r="A12" s="119" t="s">
        <v>1287</v>
      </c>
      <c r="B12" s="131" t="s">
        <v>1288</v>
      </c>
      <c r="C12" s="117">
        <f>2400*0.8</f>
        <v>1920</v>
      </c>
      <c r="D12" s="132">
        <v>30</v>
      </c>
      <c r="E12" s="132"/>
    </row>
    <row r="13" spans="1:5">
      <c r="A13" s="119" t="s">
        <v>934</v>
      </c>
      <c r="B13" s="84" t="s">
        <v>362</v>
      </c>
      <c r="C13" s="117">
        <v>2400</v>
      </c>
      <c r="D13" s="101">
        <v>20</v>
      </c>
      <c r="E13" s="101">
        <v>40</v>
      </c>
    </row>
    <row r="14" spans="1:5">
      <c r="A14" s="119" t="s">
        <v>935</v>
      </c>
      <c r="B14" s="84" t="s">
        <v>361</v>
      </c>
      <c r="C14" s="117">
        <v>4500</v>
      </c>
      <c r="D14" s="101">
        <v>30</v>
      </c>
      <c r="E14" s="101">
        <v>50</v>
      </c>
    </row>
    <row r="15" spans="1:5">
      <c r="A15" s="119" t="s">
        <v>936</v>
      </c>
      <c r="B15" s="84" t="s">
        <v>360</v>
      </c>
      <c r="C15" s="117">
        <v>3900</v>
      </c>
      <c r="D15" s="101">
        <v>30</v>
      </c>
      <c r="E15" s="101">
        <v>50</v>
      </c>
    </row>
    <row r="16" spans="1:5">
      <c r="A16" s="119" t="s">
        <v>937</v>
      </c>
      <c r="B16" s="84" t="s">
        <v>359</v>
      </c>
      <c r="C16" s="117">
        <v>3900</v>
      </c>
      <c r="D16" s="101">
        <v>30</v>
      </c>
      <c r="E16" s="101">
        <v>50</v>
      </c>
    </row>
    <row r="17" spans="1:6" s="127" customFormat="1">
      <c r="A17" s="119" t="s">
        <v>1163</v>
      </c>
      <c r="B17" s="131" t="s">
        <v>1177</v>
      </c>
      <c r="C17" s="117">
        <v>4500</v>
      </c>
      <c r="D17" s="132">
        <v>40</v>
      </c>
      <c r="E17" s="132">
        <v>60</v>
      </c>
    </row>
    <row r="18" spans="1:6">
      <c r="A18" s="119" t="s">
        <v>938</v>
      </c>
      <c r="B18" s="84" t="s">
        <v>358</v>
      </c>
      <c r="C18" s="117">
        <v>2500</v>
      </c>
      <c r="D18" s="101">
        <v>40</v>
      </c>
      <c r="E18" s="101">
        <v>60</v>
      </c>
    </row>
    <row r="19" spans="1:6">
      <c r="A19" s="119" t="s">
        <v>939</v>
      </c>
      <c r="B19" s="84" t="s">
        <v>357</v>
      </c>
      <c r="C19" s="117">
        <v>2000</v>
      </c>
      <c r="D19" s="101">
        <v>20</v>
      </c>
      <c r="E19" s="101">
        <v>40</v>
      </c>
    </row>
    <row r="20" spans="1:6" ht="30">
      <c r="A20" s="119" t="s">
        <v>940</v>
      </c>
      <c r="B20" s="84" t="s">
        <v>356</v>
      </c>
      <c r="C20" s="117">
        <v>3000</v>
      </c>
      <c r="D20" s="101">
        <v>30</v>
      </c>
      <c r="E20" s="101">
        <v>50</v>
      </c>
    </row>
    <row r="21" spans="1:6">
      <c r="A21" s="119" t="s">
        <v>941</v>
      </c>
      <c r="B21" s="84" t="s">
        <v>355</v>
      </c>
      <c r="C21" s="117">
        <v>4500</v>
      </c>
      <c r="D21" s="101">
        <v>40</v>
      </c>
      <c r="E21" s="101"/>
    </row>
    <row r="22" spans="1:6">
      <c r="A22" s="119" t="s">
        <v>942</v>
      </c>
      <c r="B22" s="84" t="s">
        <v>354</v>
      </c>
      <c r="C22" s="117">
        <v>2500</v>
      </c>
      <c r="D22" s="101">
        <v>15</v>
      </c>
      <c r="E22" s="101"/>
    </row>
    <row r="23" spans="1:6">
      <c r="A23" s="119" t="s">
        <v>943</v>
      </c>
      <c r="B23" s="84" t="s">
        <v>353</v>
      </c>
      <c r="C23" s="117">
        <v>2500</v>
      </c>
      <c r="D23" s="101">
        <v>15</v>
      </c>
      <c r="E23" s="101"/>
    </row>
    <row r="24" spans="1:6">
      <c r="A24" s="119" t="s">
        <v>944</v>
      </c>
      <c r="B24" s="84" t="s">
        <v>352</v>
      </c>
      <c r="C24" s="117">
        <v>3000</v>
      </c>
      <c r="D24" s="101">
        <v>30</v>
      </c>
      <c r="E24" s="101"/>
    </row>
    <row r="25" spans="1:6" ht="15" customHeight="1">
      <c r="A25" s="119" t="s">
        <v>945</v>
      </c>
      <c r="B25" s="84" t="s">
        <v>351</v>
      </c>
      <c r="C25" s="117">
        <v>4800</v>
      </c>
      <c r="D25" s="101">
        <v>30</v>
      </c>
      <c r="E25" s="101"/>
    </row>
    <row r="26" spans="1:6">
      <c r="A26" s="119" t="s">
        <v>946</v>
      </c>
      <c r="B26" s="131" t="s">
        <v>350</v>
      </c>
      <c r="C26" s="117">
        <v>5200</v>
      </c>
      <c r="D26" s="101">
        <v>40</v>
      </c>
      <c r="E26" s="101"/>
      <c r="F26" s="127"/>
    </row>
    <row r="27" spans="1:6" ht="18.75">
      <c r="A27" s="239" t="s">
        <v>349</v>
      </c>
      <c r="B27" s="239"/>
      <c r="C27" s="239"/>
      <c r="D27" s="239"/>
      <c r="E27" s="239"/>
    </row>
    <row r="28" spans="1:6" ht="9.75" customHeight="1">
      <c r="A28" s="245"/>
      <c r="B28" s="246"/>
      <c r="C28" s="246"/>
      <c r="D28" s="246"/>
      <c r="E28" s="246"/>
    </row>
    <row r="29" spans="1:6" ht="30">
      <c r="A29" s="119" t="s">
        <v>947</v>
      </c>
      <c r="B29" s="84" t="s">
        <v>348</v>
      </c>
      <c r="C29" s="117">
        <v>3200</v>
      </c>
      <c r="D29" s="101">
        <v>40</v>
      </c>
      <c r="E29" s="101">
        <v>60</v>
      </c>
    </row>
    <row r="30" spans="1:6" ht="30">
      <c r="A30" s="119" t="s">
        <v>948</v>
      </c>
      <c r="B30" s="84" t="s">
        <v>347</v>
      </c>
      <c r="C30" s="117">
        <v>2500</v>
      </c>
      <c r="D30" s="101">
        <v>40</v>
      </c>
      <c r="E30" s="101">
        <v>60</v>
      </c>
    </row>
    <row r="31" spans="1:6" ht="30">
      <c r="A31" s="119" t="s">
        <v>949</v>
      </c>
      <c r="B31" s="84" t="s">
        <v>346</v>
      </c>
      <c r="C31" s="117">
        <v>4500</v>
      </c>
      <c r="D31" s="101">
        <v>50</v>
      </c>
      <c r="E31" s="101">
        <v>60</v>
      </c>
    </row>
    <row r="32" spans="1:6" ht="30">
      <c r="A32" s="119" t="s">
        <v>950</v>
      </c>
      <c r="B32" s="84" t="s">
        <v>345</v>
      </c>
      <c r="C32" s="117">
        <v>4200</v>
      </c>
      <c r="D32" s="101">
        <v>50</v>
      </c>
      <c r="E32" s="101"/>
    </row>
    <row r="33" spans="1:5" ht="45">
      <c r="A33" s="119" t="s">
        <v>951</v>
      </c>
      <c r="B33" s="84" t="s">
        <v>344</v>
      </c>
      <c r="C33" s="117">
        <v>5500</v>
      </c>
      <c r="D33" s="101">
        <v>50</v>
      </c>
      <c r="E33" s="101"/>
    </row>
    <row r="34" spans="1:5" ht="30">
      <c r="A34" s="119" t="s">
        <v>952</v>
      </c>
      <c r="B34" s="84" t="s">
        <v>343</v>
      </c>
      <c r="C34" s="117">
        <v>3500</v>
      </c>
      <c r="D34" s="101">
        <v>50</v>
      </c>
      <c r="E34" s="101"/>
    </row>
    <row r="35" spans="1:5" ht="18.75">
      <c r="A35" s="239" t="s">
        <v>342</v>
      </c>
      <c r="B35" s="239"/>
      <c r="C35" s="239"/>
      <c r="D35" s="239"/>
      <c r="E35" s="239"/>
    </row>
    <row r="36" spans="1:5" ht="9.75" customHeight="1">
      <c r="A36" s="240"/>
      <c r="B36" s="241"/>
      <c r="C36" s="241"/>
      <c r="D36" s="241"/>
      <c r="E36" s="241"/>
    </row>
    <row r="37" spans="1:5">
      <c r="A37" s="119" t="s">
        <v>953</v>
      </c>
      <c r="B37" s="84" t="s">
        <v>341</v>
      </c>
      <c r="C37" s="117">
        <v>3500</v>
      </c>
      <c r="D37" s="101">
        <v>40</v>
      </c>
      <c r="E37" s="101">
        <v>60</v>
      </c>
    </row>
    <row r="38" spans="1:5">
      <c r="A38" s="119" t="s">
        <v>954</v>
      </c>
      <c r="B38" s="84" t="s">
        <v>340</v>
      </c>
      <c r="C38" s="117">
        <v>3500</v>
      </c>
      <c r="D38" s="101">
        <v>40</v>
      </c>
      <c r="E38" s="101">
        <v>60</v>
      </c>
    </row>
    <row r="39" spans="1:5">
      <c r="A39" s="119" t="s">
        <v>955</v>
      </c>
      <c r="B39" s="84" t="s">
        <v>435</v>
      </c>
      <c r="C39" s="117">
        <v>3100</v>
      </c>
      <c r="D39" s="101">
        <v>60</v>
      </c>
      <c r="E39" s="101">
        <v>90</v>
      </c>
    </row>
    <row r="40" spans="1:5" ht="18.75">
      <c r="A40" s="239" t="s">
        <v>339</v>
      </c>
      <c r="B40" s="239"/>
      <c r="C40" s="239"/>
      <c r="D40" s="239"/>
      <c r="E40" s="239"/>
    </row>
    <row r="41" spans="1:5" ht="9.75" customHeight="1">
      <c r="A41" s="240"/>
      <c r="B41" s="241"/>
      <c r="C41" s="241"/>
      <c r="D41" s="241"/>
      <c r="E41" s="241"/>
    </row>
    <row r="42" spans="1:5" ht="30">
      <c r="A42" s="119" t="s">
        <v>956</v>
      </c>
      <c r="B42" s="84" t="s">
        <v>338</v>
      </c>
      <c r="C42" s="117">
        <v>3500</v>
      </c>
      <c r="D42" s="101">
        <v>60</v>
      </c>
      <c r="E42" s="101">
        <v>80</v>
      </c>
    </row>
    <row r="43" spans="1:5">
      <c r="A43" s="119" t="s">
        <v>957</v>
      </c>
      <c r="B43" s="84" t="s">
        <v>337</v>
      </c>
      <c r="C43" s="117">
        <v>3500</v>
      </c>
      <c r="D43" s="101">
        <v>60</v>
      </c>
      <c r="E43" s="101">
        <v>80</v>
      </c>
    </row>
    <row r="44" spans="1:5">
      <c r="A44" s="119" t="s">
        <v>958</v>
      </c>
      <c r="B44" s="84" t="s">
        <v>336</v>
      </c>
      <c r="C44" s="117">
        <v>3500</v>
      </c>
      <c r="D44" s="101">
        <v>60</v>
      </c>
      <c r="E44" s="101">
        <v>80</v>
      </c>
    </row>
    <row r="45" spans="1:5" ht="18.75">
      <c r="A45" s="239" t="s">
        <v>335</v>
      </c>
      <c r="B45" s="239"/>
      <c r="C45" s="239"/>
      <c r="D45" s="239"/>
      <c r="E45" s="239"/>
    </row>
    <row r="46" spans="1:5" ht="10.5" customHeight="1">
      <c r="A46" s="240"/>
      <c r="B46" s="241"/>
      <c r="C46" s="241"/>
      <c r="D46" s="241"/>
      <c r="E46" s="241"/>
    </row>
    <row r="47" spans="1:5">
      <c r="A47" s="119" t="s">
        <v>959</v>
      </c>
      <c r="B47" s="84" t="s">
        <v>334</v>
      </c>
      <c r="C47" s="117">
        <v>3700</v>
      </c>
      <c r="D47" s="101">
        <v>60</v>
      </c>
      <c r="E47" s="101">
        <v>80</v>
      </c>
    </row>
    <row r="48" spans="1:5">
      <c r="A48" s="119" t="s">
        <v>960</v>
      </c>
      <c r="B48" s="84" t="s">
        <v>333</v>
      </c>
      <c r="C48" s="117">
        <v>3200</v>
      </c>
      <c r="D48" s="101">
        <v>30</v>
      </c>
      <c r="E48" s="101">
        <v>50</v>
      </c>
    </row>
    <row r="49" spans="1:5">
      <c r="A49" s="119" t="s">
        <v>961</v>
      </c>
      <c r="B49" s="84" t="s">
        <v>332</v>
      </c>
      <c r="C49" s="117">
        <v>3200</v>
      </c>
      <c r="D49" s="101">
        <v>30</v>
      </c>
      <c r="E49" s="101">
        <v>50</v>
      </c>
    </row>
    <row r="50" spans="1:5">
      <c r="A50" s="119" t="s">
        <v>962</v>
      </c>
      <c r="B50" s="84" t="s">
        <v>331</v>
      </c>
      <c r="C50" s="117">
        <v>3200</v>
      </c>
      <c r="D50" s="101">
        <v>40</v>
      </c>
      <c r="E50" s="101">
        <v>60</v>
      </c>
    </row>
    <row r="51" spans="1:5">
      <c r="A51" s="119" t="s">
        <v>963</v>
      </c>
      <c r="B51" s="84" t="s">
        <v>330</v>
      </c>
      <c r="C51" s="117">
        <v>3200</v>
      </c>
      <c r="D51" s="101">
        <v>30</v>
      </c>
      <c r="E51" s="101">
        <v>50</v>
      </c>
    </row>
    <row r="52" spans="1:5">
      <c r="A52" s="119" t="s">
        <v>964</v>
      </c>
      <c r="B52" s="84" t="s">
        <v>329</v>
      </c>
      <c r="C52" s="117">
        <v>3200</v>
      </c>
      <c r="D52" s="101">
        <v>30</v>
      </c>
      <c r="E52" s="101">
        <v>50</v>
      </c>
    </row>
    <row r="53" spans="1:5" s="127" customFormat="1">
      <c r="A53" s="119" t="s">
        <v>965</v>
      </c>
      <c r="B53" s="84" t="s">
        <v>328</v>
      </c>
      <c r="C53" s="117">
        <v>3200</v>
      </c>
      <c r="D53" s="101">
        <v>40</v>
      </c>
      <c r="E53" s="101">
        <v>60</v>
      </c>
    </row>
    <row r="54" spans="1:5" s="127" customFormat="1">
      <c r="A54" s="119" t="s">
        <v>966</v>
      </c>
      <c r="B54" s="84" t="s">
        <v>327</v>
      </c>
      <c r="C54" s="117">
        <v>3200</v>
      </c>
      <c r="D54" s="101">
        <v>40</v>
      </c>
      <c r="E54" s="101">
        <v>60</v>
      </c>
    </row>
    <row r="55" spans="1:5">
      <c r="A55" s="119" t="s">
        <v>1164</v>
      </c>
      <c r="B55" s="131" t="s">
        <v>1186</v>
      </c>
      <c r="C55" s="117">
        <v>3200</v>
      </c>
      <c r="D55" s="132">
        <v>40</v>
      </c>
      <c r="E55" s="132">
        <v>60</v>
      </c>
    </row>
    <row r="56" spans="1:5">
      <c r="A56" s="119" t="s">
        <v>1185</v>
      </c>
      <c r="B56" s="131" t="s">
        <v>1187</v>
      </c>
      <c r="C56" s="117">
        <v>3700</v>
      </c>
      <c r="D56" s="132">
        <v>40</v>
      </c>
      <c r="E56" s="132">
        <v>60</v>
      </c>
    </row>
    <row r="57" spans="1:5" ht="18.75">
      <c r="A57" s="239" t="s">
        <v>326</v>
      </c>
      <c r="B57" s="239"/>
      <c r="C57" s="239"/>
      <c r="D57" s="239"/>
      <c r="E57" s="239"/>
    </row>
    <row r="58" spans="1:5" ht="9" customHeight="1">
      <c r="A58" s="240"/>
      <c r="B58" s="241"/>
      <c r="C58" s="241"/>
      <c r="D58" s="241"/>
      <c r="E58" s="241"/>
    </row>
    <row r="59" spans="1:5">
      <c r="A59" s="119" t="s">
        <v>967</v>
      </c>
      <c r="B59" s="84" t="s">
        <v>325</v>
      </c>
      <c r="C59" s="117">
        <v>4500</v>
      </c>
      <c r="D59" s="101">
        <v>40</v>
      </c>
      <c r="E59" s="101"/>
    </row>
    <row r="60" spans="1:5">
      <c r="A60" s="119" t="s">
        <v>968</v>
      </c>
      <c r="B60" s="84" t="s">
        <v>324</v>
      </c>
      <c r="C60" s="117">
        <v>4500</v>
      </c>
      <c r="D60" s="101">
        <v>40</v>
      </c>
      <c r="E60" s="101"/>
    </row>
    <row r="61" spans="1:5" ht="18.75">
      <c r="A61" s="239" t="s">
        <v>323</v>
      </c>
      <c r="B61" s="239"/>
      <c r="C61" s="239"/>
      <c r="D61" s="239"/>
      <c r="E61" s="239"/>
    </row>
    <row r="62" spans="1:5" ht="9" customHeight="1">
      <c r="A62" s="240"/>
      <c r="B62" s="241"/>
      <c r="C62" s="241"/>
      <c r="D62" s="241"/>
      <c r="E62" s="241"/>
    </row>
    <row r="63" spans="1:5">
      <c r="A63" s="119" t="s">
        <v>969</v>
      </c>
      <c r="B63" s="84" t="s">
        <v>322</v>
      </c>
      <c r="C63" s="153">
        <v>2000</v>
      </c>
      <c r="D63" s="101">
        <v>20</v>
      </c>
      <c r="E63" s="101">
        <v>40</v>
      </c>
    </row>
    <row r="64" spans="1:5">
      <c r="A64" s="119" t="s">
        <v>970</v>
      </c>
      <c r="B64" s="84" t="s">
        <v>321</v>
      </c>
      <c r="C64" s="153">
        <v>2400</v>
      </c>
      <c r="D64" s="101">
        <v>20</v>
      </c>
      <c r="E64" s="101">
        <v>40</v>
      </c>
    </row>
    <row r="65" spans="1:5">
      <c r="A65" s="119" t="s">
        <v>971</v>
      </c>
      <c r="B65" s="84" t="s">
        <v>320</v>
      </c>
      <c r="C65" s="153">
        <v>2400</v>
      </c>
      <c r="D65" s="101">
        <v>20</v>
      </c>
      <c r="E65" s="101">
        <v>40</v>
      </c>
    </row>
    <row r="66" spans="1:5" ht="15" customHeight="1">
      <c r="A66" s="119" t="s">
        <v>972</v>
      </c>
      <c r="B66" s="84" t="s">
        <v>319</v>
      </c>
      <c r="C66" s="153">
        <v>2400</v>
      </c>
      <c r="D66" s="101">
        <v>20</v>
      </c>
      <c r="E66" s="101">
        <v>40</v>
      </c>
    </row>
    <row r="67" spans="1:5" s="127" customFormat="1" ht="15" customHeight="1">
      <c r="A67" s="119" t="s">
        <v>973</v>
      </c>
      <c r="B67" s="131" t="s">
        <v>1145</v>
      </c>
      <c r="C67" s="153">
        <v>2400</v>
      </c>
      <c r="D67" s="132" t="s">
        <v>1</v>
      </c>
      <c r="E67" s="132"/>
    </row>
    <row r="68" spans="1:5" ht="30">
      <c r="A68" s="119" t="s">
        <v>974</v>
      </c>
      <c r="B68" s="84" t="s">
        <v>318</v>
      </c>
      <c r="C68" s="153">
        <v>3800</v>
      </c>
      <c r="D68" s="101">
        <v>30</v>
      </c>
      <c r="E68" s="101">
        <v>50</v>
      </c>
    </row>
    <row r="69" spans="1:5" s="127" customFormat="1" ht="30">
      <c r="A69" s="119" t="s">
        <v>975</v>
      </c>
      <c r="B69" s="131" t="s">
        <v>1146</v>
      </c>
      <c r="C69" s="153">
        <v>4700</v>
      </c>
      <c r="D69" s="132" t="s">
        <v>128</v>
      </c>
      <c r="E69" s="132"/>
    </row>
    <row r="70" spans="1:5" s="127" customFormat="1">
      <c r="A70" s="119" t="s">
        <v>976</v>
      </c>
      <c r="B70" s="131" t="s">
        <v>1147</v>
      </c>
      <c r="C70" s="153">
        <v>3000</v>
      </c>
      <c r="D70" s="132" t="s">
        <v>76</v>
      </c>
      <c r="E70" s="132"/>
    </row>
    <row r="71" spans="1:5" ht="30">
      <c r="A71" s="119" t="s">
        <v>977</v>
      </c>
      <c r="B71" s="84" t="s">
        <v>317</v>
      </c>
      <c r="C71" s="153">
        <v>3000</v>
      </c>
      <c r="D71" s="132" t="s">
        <v>76</v>
      </c>
      <c r="E71" s="101">
        <v>40</v>
      </c>
    </row>
    <row r="72" spans="1:5">
      <c r="A72" s="119" t="s">
        <v>978</v>
      </c>
      <c r="B72" s="131" t="s">
        <v>316</v>
      </c>
      <c r="C72" s="153">
        <v>2600</v>
      </c>
      <c r="D72" s="132" t="s">
        <v>76</v>
      </c>
      <c r="E72" s="101">
        <v>40</v>
      </c>
    </row>
    <row r="73" spans="1:5" ht="30">
      <c r="A73" s="119" t="s">
        <v>979</v>
      </c>
      <c r="B73" s="84" t="s">
        <v>315</v>
      </c>
      <c r="C73" s="153">
        <v>2800</v>
      </c>
      <c r="D73" s="101">
        <v>20</v>
      </c>
      <c r="E73" s="101"/>
    </row>
    <row r="74" spans="1:5" ht="18.75">
      <c r="A74" s="239" t="s">
        <v>314</v>
      </c>
      <c r="B74" s="239"/>
      <c r="C74" s="239"/>
      <c r="D74" s="239"/>
      <c r="E74" s="239"/>
    </row>
    <row r="75" spans="1:5" ht="8.25" customHeight="1">
      <c r="A75" s="240"/>
      <c r="B75" s="241"/>
      <c r="C75" s="241"/>
      <c r="D75" s="241"/>
      <c r="E75" s="241"/>
    </row>
    <row r="76" spans="1:5">
      <c r="A76" s="119" t="s">
        <v>980</v>
      </c>
      <c r="B76" s="84" t="s">
        <v>313</v>
      </c>
      <c r="C76" s="117">
        <v>2200</v>
      </c>
      <c r="D76" s="101">
        <v>20</v>
      </c>
      <c r="E76" s="101"/>
    </row>
    <row r="77" spans="1:5">
      <c r="A77" s="119" t="s">
        <v>981</v>
      </c>
      <c r="B77" s="84" t="s">
        <v>312</v>
      </c>
      <c r="C77" s="117">
        <v>2200</v>
      </c>
      <c r="D77" s="101">
        <v>20</v>
      </c>
      <c r="E77" s="101"/>
    </row>
    <row r="78" spans="1:5">
      <c r="A78" s="119" t="s">
        <v>982</v>
      </c>
      <c r="B78" s="84" t="s">
        <v>311</v>
      </c>
      <c r="C78" s="117">
        <v>3200</v>
      </c>
      <c r="D78" s="101">
        <v>20</v>
      </c>
      <c r="E78" s="101"/>
    </row>
    <row r="79" spans="1:5">
      <c r="A79" s="119" t="s">
        <v>983</v>
      </c>
      <c r="B79" s="84" t="s">
        <v>310</v>
      </c>
      <c r="C79" s="117">
        <v>3200</v>
      </c>
      <c r="D79" s="101">
        <v>20</v>
      </c>
      <c r="E79" s="101"/>
    </row>
    <row r="80" spans="1:5">
      <c r="A80" s="119" t="s">
        <v>984</v>
      </c>
      <c r="B80" s="84" t="s">
        <v>309</v>
      </c>
      <c r="C80" s="117">
        <v>3200</v>
      </c>
      <c r="D80" s="101">
        <v>20</v>
      </c>
      <c r="E80" s="101"/>
    </row>
    <row r="81" spans="1:6">
      <c r="A81" s="119" t="s">
        <v>985</v>
      </c>
      <c r="B81" s="84" t="s">
        <v>308</v>
      </c>
      <c r="C81" s="117">
        <v>6000</v>
      </c>
      <c r="D81" s="101">
        <v>30</v>
      </c>
      <c r="E81" s="101"/>
    </row>
    <row r="82" spans="1:6">
      <c r="A82" s="119" t="s">
        <v>986</v>
      </c>
      <c r="B82" s="84" t="s">
        <v>307</v>
      </c>
      <c r="C82" s="117">
        <v>2200</v>
      </c>
      <c r="D82" s="101">
        <v>20</v>
      </c>
      <c r="E82" s="101"/>
    </row>
    <row r="83" spans="1:6">
      <c r="A83" s="119" t="s">
        <v>987</v>
      </c>
      <c r="B83" s="84" t="s">
        <v>306</v>
      </c>
      <c r="C83" s="117">
        <v>2200</v>
      </c>
      <c r="D83" s="101">
        <v>20</v>
      </c>
      <c r="E83" s="101"/>
    </row>
    <row r="84" spans="1:6">
      <c r="A84" s="119" t="s">
        <v>988</v>
      </c>
      <c r="B84" s="84" t="s">
        <v>305</v>
      </c>
      <c r="C84" s="117">
        <v>3200</v>
      </c>
      <c r="D84" s="101">
        <v>20</v>
      </c>
      <c r="E84" s="101"/>
    </row>
    <row r="85" spans="1:6" ht="18.75">
      <c r="A85" s="250" t="s">
        <v>304</v>
      </c>
      <c r="B85" s="251"/>
      <c r="C85" s="252"/>
      <c r="D85" s="252"/>
      <c r="E85" s="253"/>
    </row>
    <row r="86" spans="1:6" ht="18.75">
      <c r="A86" s="239" t="s">
        <v>303</v>
      </c>
      <c r="B86" s="239"/>
      <c r="C86" s="239"/>
      <c r="D86" s="239"/>
      <c r="E86" s="239"/>
    </row>
    <row r="87" spans="1:6" ht="9.75" customHeight="1">
      <c r="A87" s="238"/>
      <c r="B87" s="238"/>
      <c r="C87" s="238"/>
      <c r="D87" s="238"/>
      <c r="E87" s="238"/>
    </row>
    <row r="88" spans="1:6">
      <c r="A88" s="119" t="s">
        <v>989</v>
      </c>
      <c r="B88" s="131" t="s">
        <v>1237</v>
      </c>
      <c r="C88" s="117">
        <v>1000</v>
      </c>
      <c r="D88" s="101"/>
      <c r="E88" s="101"/>
    </row>
    <row r="89" spans="1:6" ht="30">
      <c r="A89" s="119" t="s">
        <v>990</v>
      </c>
      <c r="B89" s="131" t="s">
        <v>1238</v>
      </c>
      <c r="C89" s="117">
        <v>1500</v>
      </c>
      <c r="D89" s="101"/>
      <c r="E89" s="101"/>
    </row>
    <row r="90" spans="1:6">
      <c r="A90" s="119" t="s">
        <v>991</v>
      </c>
      <c r="B90" s="84"/>
      <c r="C90" s="117"/>
      <c r="D90" s="101"/>
      <c r="E90" s="101"/>
    </row>
    <row r="91" spans="1:6" ht="18.75">
      <c r="A91" s="239" t="s">
        <v>302</v>
      </c>
      <c r="B91" s="239"/>
      <c r="C91" s="239"/>
      <c r="D91" s="239"/>
      <c r="E91" s="239"/>
    </row>
    <row r="92" spans="1:6" ht="9" customHeight="1">
      <c r="A92" s="238"/>
      <c r="B92" s="238"/>
      <c r="C92" s="238"/>
      <c r="D92" s="238"/>
      <c r="E92" s="238"/>
      <c r="F92" s="127"/>
    </row>
    <row r="93" spans="1:6" s="127" customFormat="1">
      <c r="A93" s="119" t="s">
        <v>1222</v>
      </c>
      <c r="B93" s="131" t="s">
        <v>1213</v>
      </c>
      <c r="C93" s="117">
        <v>3400</v>
      </c>
      <c r="D93" s="132" t="s">
        <v>0</v>
      </c>
      <c r="E93" s="145"/>
    </row>
    <row r="94" spans="1:6">
      <c r="A94" s="119" t="s">
        <v>992</v>
      </c>
      <c r="B94" s="84" t="s">
        <v>301</v>
      </c>
      <c r="C94" s="117"/>
      <c r="D94" s="101"/>
      <c r="E94" s="132"/>
      <c r="F94" s="127"/>
    </row>
    <row r="95" spans="1:6">
      <c r="A95" s="119" t="s">
        <v>993</v>
      </c>
      <c r="B95" s="84" t="s">
        <v>300</v>
      </c>
      <c r="C95" s="117">
        <v>7200</v>
      </c>
      <c r="D95" s="101">
        <v>10</v>
      </c>
      <c r="E95" s="132"/>
      <c r="F95" s="127"/>
    </row>
    <row r="96" spans="1:6">
      <c r="A96" s="119" t="s">
        <v>994</v>
      </c>
      <c r="B96" s="84" t="s">
        <v>299</v>
      </c>
      <c r="C96" s="117">
        <v>9400</v>
      </c>
      <c r="D96" s="101">
        <v>20</v>
      </c>
      <c r="E96" s="101"/>
    </row>
    <row r="97" spans="1:5" ht="30">
      <c r="A97" s="119" t="s">
        <v>995</v>
      </c>
      <c r="B97" s="84" t="s">
        <v>298</v>
      </c>
      <c r="C97" s="117">
        <v>2000</v>
      </c>
      <c r="D97" s="101">
        <v>40</v>
      </c>
      <c r="E97" s="101"/>
    </row>
    <row r="98" spans="1:5" ht="18.75">
      <c r="A98" s="239" t="s">
        <v>297</v>
      </c>
      <c r="B98" s="239"/>
      <c r="C98" s="239"/>
      <c r="D98" s="239"/>
      <c r="E98" s="239"/>
    </row>
    <row r="99" spans="1:5" ht="9.75" customHeight="1">
      <c r="A99" s="238"/>
      <c r="B99" s="238"/>
      <c r="C99" s="238"/>
      <c r="D99" s="238"/>
      <c r="E99" s="238"/>
    </row>
    <row r="100" spans="1:5" ht="30">
      <c r="A100" s="119" t="s">
        <v>996</v>
      </c>
      <c r="B100" s="84" t="s">
        <v>296</v>
      </c>
      <c r="C100" s="117">
        <v>250</v>
      </c>
      <c r="D100" s="101"/>
      <c r="E100" s="101"/>
    </row>
    <row r="101" spans="1:5">
      <c r="A101" s="119" t="s">
        <v>997</v>
      </c>
      <c r="B101" s="84" t="s">
        <v>436</v>
      </c>
      <c r="C101" s="117">
        <v>230</v>
      </c>
      <c r="D101" s="101"/>
      <c r="E101" s="101"/>
    </row>
    <row r="102" spans="1:5">
      <c r="A102" s="119" t="s">
        <v>1148</v>
      </c>
      <c r="B102" s="84" t="s">
        <v>295</v>
      </c>
      <c r="C102" s="117">
        <v>450</v>
      </c>
      <c r="D102" s="101"/>
      <c r="E102" s="101"/>
    </row>
    <row r="103" spans="1:5">
      <c r="A103" s="119" t="s">
        <v>1149</v>
      </c>
      <c r="B103" s="84" t="s">
        <v>294</v>
      </c>
      <c r="C103" s="117">
        <v>800</v>
      </c>
      <c r="D103" s="101"/>
      <c r="E103" s="101"/>
    </row>
    <row r="104" spans="1:5">
      <c r="A104" s="119" t="s">
        <v>1150</v>
      </c>
      <c r="B104" s="84" t="s">
        <v>293</v>
      </c>
      <c r="C104" s="117">
        <v>500</v>
      </c>
      <c r="D104" s="101"/>
      <c r="E104" s="101"/>
    </row>
    <row r="105" spans="1:5" ht="18.75">
      <c r="A105" s="239" t="s">
        <v>1206</v>
      </c>
      <c r="B105" s="239"/>
      <c r="C105" s="239"/>
      <c r="D105" s="239"/>
      <c r="E105" s="239"/>
    </row>
    <row r="106" spans="1:5" ht="11.25" customHeight="1">
      <c r="A106" s="238"/>
      <c r="B106" s="238"/>
      <c r="C106" s="238"/>
      <c r="D106" s="238"/>
      <c r="E106" s="238"/>
    </row>
    <row r="107" spans="1:5">
      <c r="A107" s="119" t="s">
        <v>1188</v>
      </c>
      <c r="B107" s="131" t="s">
        <v>1189</v>
      </c>
      <c r="C107" s="117">
        <v>9000</v>
      </c>
      <c r="D107" s="159"/>
      <c r="E107" s="159"/>
    </row>
    <row r="108" spans="1:5">
      <c r="A108" s="119" t="s">
        <v>1190</v>
      </c>
      <c r="B108" s="131" t="s">
        <v>1197</v>
      </c>
      <c r="C108" s="117">
        <v>8500</v>
      </c>
      <c r="D108" s="132" t="s">
        <v>409</v>
      </c>
      <c r="E108" s="159"/>
    </row>
    <row r="109" spans="1:5">
      <c r="A109" s="119" t="s">
        <v>1191</v>
      </c>
      <c r="B109" s="131" t="s">
        <v>1198</v>
      </c>
      <c r="C109" s="117">
        <v>13000</v>
      </c>
      <c r="D109" s="132" t="s">
        <v>1165</v>
      </c>
      <c r="E109" s="132"/>
    </row>
    <row r="110" spans="1:5">
      <c r="A110" s="119" t="s">
        <v>1192</v>
      </c>
      <c r="B110" s="131" t="s">
        <v>1199</v>
      </c>
      <c r="C110" s="117">
        <v>8500</v>
      </c>
      <c r="D110" s="132" t="s">
        <v>409</v>
      </c>
      <c r="E110" s="132"/>
    </row>
    <row r="111" spans="1:5">
      <c r="A111" s="119" t="s">
        <v>1193</v>
      </c>
      <c r="B111" s="131" t="s">
        <v>1200</v>
      </c>
      <c r="C111" s="117">
        <v>8000</v>
      </c>
      <c r="D111" s="132" t="s">
        <v>410</v>
      </c>
      <c r="E111" s="132"/>
    </row>
    <row r="112" spans="1:5">
      <c r="A112" s="119" t="s">
        <v>1194</v>
      </c>
      <c r="B112" s="131" t="s">
        <v>1201</v>
      </c>
      <c r="C112" s="117">
        <v>8000</v>
      </c>
      <c r="D112" s="132" t="s">
        <v>408</v>
      </c>
      <c r="E112" s="132"/>
    </row>
    <row r="113" spans="1:5">
      <c r="A113" s="119" t="s">
        <v>1195</v>
      </c>
      <c r="B113" s="131" t="s">
        <v>1202</v>
      </c>
      <c r="C113" s="117">
        <v>21000</v>
      </c>
      <c r="D113" s="132" t="s">
        <v>1166</v>
      </c>
      <c r="E113" s="132"/>
    </row>
    <row r="114" spans="1:5">
      <c r="A114" s="119" t="s">
        <v>1196</v>
      </c>
      <c r="B114" s="131" t="s">
        <v>1203</v>
      </c>
      <c r="C114" s="117">
        <v>25500</v>
      </c>
      <c r="D114" s="117"/>
      <c r="E114" s="132"/>
    </row>
    <row r="115" spans="1:5">
      <c r="A115" s="119" t="s">
        <v>1207</v>
      </c>
      <c r="B115" s="131" t="s">
        <v>1204</v>
      </c>
      <c r="C115" s="117">
        <v>11500</v>
      </c>
      <c r="D115" s="180">
        <v>120</v>
      </c>
      <c r="E115" s="132"/>
    </row>
    <row r="116" spans="1:5">
      <c r="A116" s="119" t="s">
        <v>1208</v>
      </c>
      <c r="B116" s="131" t="s">
        <v>1205</v>
      </c>
      <c r="C116" s="117">
        <v>8500</v>
      </c>
      <c r="D116" s="117"/>
      <c r="E116" s="132"/>
    </row>
    <row r="117" spans="1:5">
      <c r="A117" s="27"/>
    </row>
    <row r="119" spans="1:5">
      <c r="B119" s="127"/>
      <c r="C119" s="127"/>
      <c r="D119" s="127"/>
    </row>
    <row r="120" spans="1:5">
      <c r="B120" s="127"/>
      <c r="C120" s="127"/>
      <c r="D120" s="127"/>
    </row>
    <row r="121" spans="1:5">
      <c r="B121" s="127"/>
      <c r="C121" s="127"/>
      <c r="D121" s="127"/>
    </row>
  </sheetData>
  <mergeCells count="31">
    <mergeCell ref="A105:E105"/>
    <mergeCell ref="A106:E106"/>
    <mergeCell ref="A41:E41"/>
    <mergeCell ref="A45:E45"/>
    <mergeCell ref="A46:E46"/>
    <mergeCell ref="A57:E57"/>
    <mergeCell ref="A58:E58"/>
    <mergeCell ref="A61:E61"/>
    <mergeCell ref="A62:E62"/>
    <mergeCell ref="A74:E74"/>
    <mergeCell ref="A75:E75"/>
    <mergeCell ref="A85:E85"/>
    <mergeCell ref="A99:E99"/>
    <mergeCell ref="A86:E86"/>
    <mergeCell ref="A87:E87"/>
    <mergeCell ref="A91:E91"/>
    <mergeCell ref="A92:E92"/>
    <mergeCell ref="A98:E98"/>
    <mergeCell ref="A1:B1"/>
    <mergeCell ref="A2:B2"/>
    <mergeCell ref="A35:E35"/>
    <mergeCell ref="A36:E36"/>
    <mergeCell ref="A40:E40"/>
    <mergeCell ref="C5:E5"/>
    <mergeCell ref="A27:E27"/>
    <mergeCell ref="A28:E28"/>
    <mergeCell ref="A7:E7"/>
    <mergeCell ref="A4:E4"/>
    <mergeCell ref="A8:E8"/>
    <mergeCell ref="A9:E9"/>
    <mergeCell ref="A10:E10"/>
  </mergeCells>
  <pageMargins left="0.17" right="0.16" top="0.41" bottom="0.38" header="0.37" footer="0.17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D23"/>
  <sheetViews>
    <sheetView topLeftCell="A7" workbookViewId="0">
      <selection activeCell="D25" sqref="D25"/>
    </sheetView>
  </sheetViews>
  <sheetFormatPr defaultRowHeight="15"/>
  <cols>
    <col min="1" max="1" width="6.42578125" customWidth="1"/>
    <col min="2" max="2" width="3.140625" customWidth="1"/>
    <col min="3" max="3" width="60.140625" customWidth="1"/>
    <col min="4" max="4" width="26.140625" style="67" customWidth="1"/>
  </cols>
  <sheetData>
    <row r="2" spans="2:4">
      <c r="B2" s="186" t="s">
        <v>265</v>
      </c>
      <c r="C2" s="186"/>
      <c r="D2" s="148" t="s">
        <v>267</v>
      </c>
    </row>
    <row r="3" spans="2:4">
      <c r="B3" s="186" t="s">
        <v>1289</v>
      </c>
      <c r="C3" s="186"/>
      <c r="D3" s="148" t="s">
        <v>266</v>
      </c>
    </row>
    <row r="4" spans="2:4" ht="30.75" customHeight="1"/>
    <row r="5" spans="2:4" ht="39.75" customHeight="1">
      <c r="B5" s="255" t="s">
        <v>1158</v>
      </c>
      <c r="C5" s="255"/>
      <c r="D5" s="255"/>
    </row>
    <row r="6" spans="2:4" ht="15.75">
      <c r="B6" s="254" t="s">
        <v>1152</v>
      </c>
      <c r="C6" s="254"/>
      <c r="D6" s="254"/>
    </row>
    <row r="7" spans="2:4" ht="7.5" customHeight="1">
      <c r="B7" s="152"/>
      <c r="C7" s="152"/>
      <c r="D7" s="152"/>
    </row>
    <row r="8" spans="2:4" ht="23.25" customHeight="1">
      <c r="B8" s="151"/>
      <c r="C8" s="150"/>
      <c r="D8" s="151"/>
    </row>
    <row r="9" spans="2:4" ht="39.75" customHeight="1">
      <c r="B9" s="255" t="s">
        <v>1157</v>
      </c>
      <c r="C9" s="255"/>
      <c r="D9" s="255"/>
    </row>
    <row r="10" spans="2:4" ht="15" customHeight="1">
      <c r="B10" s="254" t="s">
        <v>1152</v>
      </c>
      <c r="C10" s="254"/>
      <c r="D10" s="254"/>
    </row>
    <row r="11" spans="2:4" ht="7.5" customHeight="1">
      <c r="B11" s="152"/>
      <c r="C11" s="152"/>
      <c r="D11" s="152"/>
    </row>
    <row r="12" spans="2:4" ht="23.25" customHeight="1">
      <c r="B12" s="11"/>
      <c r="D12" s="149"/>
    </row>
    <row r="13" spans="2:4" ht="39.75" customHeight="1">
      <c r="B13" s="255" t="s">
        <v>1153</v>
      </c>
      <c r="C13" s="255"/>
      <c r="D13" s="255"/>
    </row>
    <row r="14" spans="2:4" ht="15.75">
      <c r="B14" s="254" t="s">
        <v>1156</v>
      </c>
      <c r="C14" s="254"/>
      <c r="D14" s="254"/>
    </row>
    <row r="15" spans="2:4" ht="7.5" customHeight="1">
      <c r="B15" s="152"/>
      <c r="C15" s="152"/>
      <c r="D15" s="152"/>
    </row>
    <row r="16" spans="2:4">
      <c r="B16" s="151"/>
      <c r="C16" s="150"/>
      <c r="D16" s="151"/>
    </row>
    <row r="17" spans="2:4" ht="18.75">
      <c r="B17" s="259" t="s">
        <v>1154</v>
      </c>
      <c r="C17" s="259"/>
      <c r="D17" s="259"/>
    </row>
    <row r="18" spans="2:4" ht="9.75" customHeight="1" thickBot="1">
      <c r="B18" s="260"/>
      <c r="C18" s="260"/>
      <c r="D18" s="260"/>
    </row>
    <row r="19" spans="2:4" ht="18.75">
      <c r="B19" s="261" t="s">
        <v>379</v>
      </c>
      <c r="C19" s="262"/>
      <c r="D19" s="263"/>
    </row>
    <row r="20" spans="2:4" ht="19.5" thickBot="1">
      <c r="B20" s="256" t="s">
        <v>380</v>
      </c>
      <c r="C20" s="257"/>
      <c r="D20" s="258"/>
    </row>
    <row r="21" spans="2:4" ht="15.75" thickBot="1"/>
    <row r="22" spans="2:4" ht="18.75">
      <c r="B22" s="261" t="s">
        <v>381</v>
      </c>
      <c r="C22" s="262"/>
      <c r="D22" s="263"/>
    </row>
    <row r="23" spans="2:4" ht="19.5" thickBot="1">
      <c r="B23" s="256" t="s">
        <v>1155</v>
      </c>
      <c r="C23" s="257"/>
      <c r="D23" s="258"/>
    </row>
  </sheetData>
  <mergeCells count="14">
    <mergeCell ref="B23:D23"/>
    <mergeCell ref="B9:D9"/>
    <mergeCell ref="B13:D13"/>
    <mergeCell ref="B17:D17"/>
    <mergeCell ref="B18:D18"/>
    <mergeCell ref="B19:D19"/>
    <mergeCell ref="B20:D20"/>
    <mergeCell ref="B22:D22"/>
    <mergeCell ref="B14:D14"/>
    <mergeCell ref="B10:D10"/>
    <mergeCell ref="B6:D6"/>
    <mergeCell ref="B2:C2"/>
    <mergeCell ref="B3:C3"/>
    <mergeCell ref="B5:D5"/>
  </mergeCells>
  <pageMargins left="0.19" right="0" top="0.24" bottom="0" header="0.38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8" sqref="A8:C8"/>
    </sheetView>
  </sheetViews>
  <sheetFormatPr defaultRowHeight="15"/>
  <cols>
    <col min="1" max="1" width="3.140625" customWidth="1"/>
    <col min="2" max="2" width="60.140625" customWidth="1"/>
    <col min="3" max="3" width="27.5703125" customWidth="1"/>
  </cols>
  <sheetData>
    <row r="1" spans="1:4">
      <c r="A1" s="186" t="s">
        <v>265</v>
      </c>
      <c r="B1" s="186"/>
      <c r="C1" s="69" t="s">
        <v>267</v>
      </c>
    </row>
    <row r="2" spans="1:4">
      <c r="A2" s="186" t="s">
        <v>1289</v>
      </c>
      <c r="B2" s="186"/>
      <c r="C2" s="69" t="s">
        <v>266</v>
      </c>
    </row>
    <row r="4" spans="1:4" ht="15.75" thickBot="1"/>
    <row r="5" spans="1:4" ht="19.5" thickBot="1">
      <c r="A5" s="264" t="s">
        <v>438</v>
      </c>
      <c r="B5" s="265"/>
      <c r="C5" s="266"/>
      <c r="D5" s="184">
        <v>1170</v>
      </c>
    </row>
    <row r="7" spans="1:4" ht="15.75" thickBot="1"/>
    <row r="8" spans="1:4" ht="19.5" thickBot="1">
      <c r="A8" s="264" t="s">
        <v>438</v>
      </c>
      <c r="B8" s="265"/>
      <c r="C8" s="266"/>
      <c r="D8" s="184">
        <v>1570</v>
      </c>
    </row>
  </sheetData>
  <mergeCells count="4">
    <mergeCell ref="A1:B1"/>
    <mergeCell ref="A2:B2"/>
    <mergeCell ref="A5:C5"/>
    <mergeCell ref="A8:C8"/>
  </mergeCells>
  <pageMargins left="0.39" right="0" top="0.46" bottom="0" header="0.49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12"/>
  <sheetViews>
    <sheetView workbookViewId="0">
      <selection activeCell="A2" sqref="A2:B2"/>
    </sheetView>
  </sheetViews>
  <sheetFormatPr defaultRowHeight="15"/>
  <cols>
    <col min="1" max="1" width="5.42578125" customWidth="1"/>
    <col min="2" max="2" width="60.42578125" customWidth="1"/>
    <col min="3" max="3" width="29.42578125" customWidth="1"/>
  </cols>
  <sheetData>
    <row r="1" spans="1:3">
      <c r="A1" s="186" t="s">
        <v>265</v>
      </c>
      <c r="B1" s="186"/>
      <c r="C1" s="182" t="s">
        <v>1239</v>
      </c>
    </row>
    <row r="2" spans="1:3">
      <c r="A2" s="186" t="s">
        <v>1289</v>
      </c>
      <c r="B2" s="186"/>
      <c r="C2" s="182" t="s">
        <v>266</v>
      </c>
    </row>
    <row r="4" spans="1:3" ht="18.75">
      <c r="A4" s="187" t="s">
        <v>106</v>
      </c>
      <c r="B4" s="187"/>
      <c r="C4" s="187"/>
    </row>
    <row r="5" spans="1:3">
      <c r="A5" s="27"/>
      <c r="B5" s="27"/>
      <c r="C5" s="27"/>
    </row>
    <row r="6" spans="1:3">
      <c r="A6" s="85"/>
      <c r="B6" s="85" t="s">
        <v>636</v>
      </c>
      <c r="C6" s="85" t="s">
        <v>268</v>
      </c>
    </row>
    <row r="7" spans="1:3" ht="12" customHeight="1">
      <c r="A7" s="192"/>
      <c r="B7" s="193"/>
      <c r="C7" s="193"/>
    </row>
    <row r="8" spans="1:3">
      <c r="A8" s="101" t="s">
        <v>689</v>
      </c>
      <c r="B8" s="10" t="s">
        <v>506</v>
      </c>
      <c r="C8" s="102">
        <v>700</v>
      </c>
    </row>
    <row r="9" spans="1:3">
      <c r="A9" s="101" t="s">
        <v>690</v>
      </c>
      <c r="B9" s="10" t="s">
        <v>507</v>
      </c>
      <c r="C9" s="102">
        <v>500</v>
      </c>
    </row>
    <row r="10" spans="1:3">
      <c r="A10" s="101" t="s">
        <v>691</v>
      </c>
      <c r="B10" s="10" t="s">
        <v>635</v>
      </c>
      <c r="C10" s="102">
        <v>250</v>
      </c>
    </row>
    <row r="11" spans="1:3" ht="30">
      <c r="A11" s="101" t="s">
        <v>692</v>
      </c>
      <c r="B11" s="131" t="s">
        <v>107</v>
      </c>
      <c r="C11" s="102">
        <v>100</v>
      </c>
    </row>
    <row r="12" spans="1:3">
      <c r="A12" s="11"/>
      <c r="B12" s="11"/>
      <c r="C12" s="11"/>
    </row>
  </sheetData>
  <mergeCells count="4">
    <mergeCell ref="A7:C7"/>
    <mergeCell ref="A4:C4"/>
    <mergeCell ref="A1:B1"/>
    <mergeCell ref="A2:B2"/>
  </mergeCells>
  <pageMargins left="0" right="0" top="0" bottom="0" header="0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A2" sqref="A2:B2"/>
    </sheetView>
  </sheetViews>
  <sheetFormatPr defaultRowHeight="15"/>
  <cols>
    <col min="1" max="1" width="6.28515625" customWidth="1"/>
    <col min="2" max="2" width="46.85546875" customWidth="1"/>
    <col min="3" max="3" width="27.140625" customWidth="1"/>
  </cols>
  <sheetData>
    <row r="1" spans="1:3">
      <c r="A1" s="186" t="s">
        <v>265</v>
      </c>
      <c r="B1" s="186"/>
      <c r="C1" s="70" t="s">
        <v>267</v>
      </c>
    </row>
    <row r="2" spans="1:3">
      <c r="A2" s="186" t="s">
        <v>1289</v>
      </c>
      <c r="B2" s="186"/>
      <c r="C2" s="70" t="s">
        <v>266</v>
      </c>
    </row>
    <row r="4" spans="1:3" ht="18.75">
      <c r="A4" s="270" t="s">
        <v>382</v>
      </c>
      <c r="B4" s="270"/>
      <c r="C4" s="270"/>
    </row>
    <row r="5" spans="1:3" ht="15.75" thickBot="1"/>
    <row r="6" spans="1:3" ht="16.5" thickBot="1">
      <c r="A6" s="54"/>
      <c r="B6" s="55" t="s">
        <v>374</v>
      </c>
      <c r="C6" s="56" t="s">
        <v>268</v>
      </c>
    </row>
    <row r="7" spans="1:3" ht="7.5" customHeight="1">
      <c r="A7" s="271"/>
      <c r="B7" s="272"/>
      <c r="C7" s="273"/>
    </row>
    <row r="8" spans="1:3">
      <c r="A8" s="43">
        <v>1</v>
      </c>
      <c r="B8" s="42" t="s">
        <v>371</v>
      </c>
      <c r="C8" s="100">
        <v>150</v>
      </c>
    </row>
    <row r="9" spans="1:3">
      <c r="A9" s="44">
        <v>2</v>
      </c>
      <c r="B9" s="10" t="s">
        <v>373</v>
      </c>
      <c r="C9" s="68">
        <v>150</v>
      </c>
    </row>
    <row r="10" spans="1:3">
      <c r="A10" s="44">
        <v>3</v>
      </c>
      <c r="B10" s="10" t="s">
        <v>377</v>
      </c>
      <c r="C10" s="68">
        <v>200</v>
      </c>
    </row>
    <row r="11" spans="1:3" ht="19.5" thickBot="1">
      <c r="A11" s="45"/>
      <c r="B11" s="46" t="s">
        <v>378</v>
      </c>
      <c r="C11" s="47">
        <f>SUM(C8:C10)</f>
        <v>500</v>
      </c>
    </row>
    <row r="12" spans="1:3" ht="15.75" thickBot="1"/>
    <row r="13" spans="1:3" ht="18.75">
      <c r="A13" s="261" t="s">
        <v>383</v>
      </c>
      <c r="B13" s="262"/>
      <c r="C13" s="263"/>
    </row>
    <row r="14" spans="1:3" ht="19.5" thickBot="1">
      <c r="A14" s="267" t="s">
        <v>384</v>
      </c>
      <c r="B14" s="268"/>
      <c r="C14" s="269"/>
    </row>
  </sheetData>
  <mergeCells count="6">
    <mergeCell ref="A13:C13"/>
    <mergeCell ref="A14:C14"/>
    <mergeCell ref="A4:C4"/>
    <mergeCell ref="A1:B1"/>
    <mergeCell ref="A2:B2"/>
    <mergeCell ref="A7:C7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A4" sqref="A4:C4"/>
    </sheetView>
  </sheetViews>
  <sheetFormatPr defaultRowHeight="15"/>
  <cols>
    <col min="1" max="1" width="3.5703125" customWidth="1"/>
    <col min="2" max="2" width="61.140625" customWidth="1"/>
    <col min="3" max="3" width="28.85546875" customWidth="1"/>
    <col min="4" max="4" width="16.28515625" customWidth="1"/>
  </cols>
  <sheetData>
    <row r="1" spans="1:9">
      <c r="A1" s="186" t="s">
        <v>265</v>
      </c>
      <c r="B1" s="186"/>
      <c r="C1" s="77" t="s">
        <v>267</v>
      </c>
    </row>
    <row r="2" spans="1:9">
      <c r="A2" s="34" t="s">
        <v>1289</v>
      </c>
      <c r="B2" s="34"/>
      <c r="C2" s="124" t="s">
        <v>431</v>
      </c>
      <c r="D2" s="34"/>
      <c r="E2" s="34"/>
    </row>
    <row r="3" spans="1:9" ht="15.75" thickBot="1"/>
    <row r="4" spans="1:9" ht="42.75" customHeight="1" thickBot="1">
      <c r="A4" s="274" t="s">
        <v>531</v>
      </c>
      <c r="B4" s="275"/>
      <c r="C4" s="276"/>
      <c r="D4" s="185" t="s">
        <v>1303</v>
      </c>
      <c r="E4" s="48"/>
      <c r="F4" s="48"/>
      <c r="G4" s="48"/>
      <c r="H4" s="48"/>
      <c r="I4" s="48"/>
    </row>
    <row r="8" spans="1:9" ht="18.75">
      <c r="B8" s="78"/>
    </row>
    <row r="9" spans="1:9" ht="18.75">
      <c r="B9" s="78"/>
    </row>
  </sheetData>
  <mergeCells count="2">
    <mergeCell ref="A1:B1"/>
    <mergeCell ref="A4:C4"/>
  </mergeCells>
  <pageMargins left="0" right="0" top="0.34" bottom="0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B2"/>
    </sheetView>
  </sheetViews>
  <sheetFormatPr defaultRowHeight="15"/>
  <cols>
    <col min="1" max="1" width="3.140625" customWidth="1"/>
    <col min="2" max="2" width="36" customWidth="1"/>
    <col min="3" max="3" width="18.7109375" style="67" customWidth="1"/>
    <col min="4" max="4" width="2.7109375" customWidth="1"/>
    <col min="5" max="5" width="3.85546875" customWidth="1"/>
    <col min="6" max="6" width="31.85546875" customWidth="1"/>
    <col min="7" max="7" width="15.28515625" style="67" customWidth="1"/>
  </cols>
  <sheetData>
    <row r="1" spans="1:7">
      <c r="A1" s="186" t="s">
        <v>265</v>
      </c>
      <c r="B1" s="186"/>
      <c r="F1" s="235" t="s">
        <v>267</v>
      </c>
      <c r="G1" s="235"/>
    </row>
    <row r="2" spans="1:7">
      <c r="A2" s="186" t="s">
        <v>1289</v>
      </c>
      <c r="B2" s="186"/>
      <c r="F2" s="235" t="s">
        <v>266</v>
      </c>
      <c r="G2" s="235"/>
    </row>
    <row r="5" spans="1:7" ht="21">
      <c r="A5" s="280" t="s">
        <v>386</v>
      </c>
      <c r="B5" s="280"/>
      <c r="C5" s="280"/>
      <c r="D5" s="280"/>
      <c r="E5" s="280"/>
      <c r="F5" s="280"/>
      <c r="G5" s="280"/>
    </row>
    <row r="7" spans="1:7" ht="15.75" thickBot="1">
      <c r="A7" s="281" t="s">
        <v>385</v>
      </c>
      <c r="B7" s="281"/>
      <c r="C7" s="281"/>
      <c r="E7" s="281" t="s">
        <v>387</v>
      </c>
      <c r="F7" s="281"/>
      <c r="G7" s="281"/>
    </row>
    <row r="8" spans="1:7">
      <c r="A8" s="57"/>
      <c r="B8" s="58" t="s">
        <v>374</v>
      </c>
      <c r="C8" s="59" t="s">
        <v>268</v>
      </c>
      <c r="E8" s="57"/>
      <c r="F8" s="58" t="s">
        <v>374</v>
      </c>
      <c r="G8" s="59" t="s">
        <v>268</v>
      </c>
    </row>
    <row r="9" spans="1:7" ht="8.25" customHeight="1">
      <c r="A9" s="277"/>
      <c r="B9" s="278"/>
      <c r="C9" s="279"/>
      <c r="E9" s="277"/>
      <c r="F9" s="278"/>
      <c r="G9" s="279"/>
    </row>
    <row r="10" spans="1:7">
      <c r="A10" s="44">
        <v>1</v>
      </c>
      <c r="B10" s="10" t="s">
        <v>371</v>
      </c>
      <c r="C10" s="68">
        <v>600</v>
      </c>
      <c r="E10" s="44">
        <v>1</v>
      </c>
      <c r="F10" s="10" t="s">
        <v>371</v>
      </c>
      <c r="G10" s="68">
        <v>600</v>
      </c>
    </row>
    <row r="11" spans="1:7">
      <c r="A11" s="44">
        <v>2</v>
      </c>
      <c r="B11" s="10" t="s">
        <v>372</v>
      </c>
      <c r="C11" s="68">
        <v>600</v>
      </c>
      <c r="E11" s="44">
        <v>2</v>
      </c>
      <c r="F11" s="10" t="s">
        <v>390</v>
      </c>
      <c r="G11" s="68">
        <v>700</v>
      </c>
    </row>
    <row r="12" spans="1:7">
      <c r="A12" s="44">
        <v>3</v>
      </c>
      <c r="B12" s="10" t="s">
        <v>368</v>
      </c>
      <c r="C12" s="68">
        <v>300</v>
      </c>
      <c r="E12" s="44">
        <v>3</v>
      </c>
      <c r="F12" s="10" t="s">
        <v>368</v>
      </c>
      <c r="G12" s="68">
        <v>300</v>
      </c>
    </row>
    <row r="13" spans="1:7">
      <c r="A13" s="44"/>
      <c r="B13" s="14" t="s">
        <v>388</v>
      </c>
      <c r="C13" s="68"/>
      <c r="E13" s="44"/>
      <c r="F13" s="14" t="s">
        <v>388</v>
      </c>
      <c r="G13" s="68"/>
    </row>
    <row r="14" spans="1:7">
      <c r="A14" s="44">
        <v>4</v>
      </c>
      <c r="B14" s="10" t="s">
        <v>370</v>
      </c>
      <c r="C14" s="68">
        <v>200</v>
      </c>
      <c r="E14" s="44">
        <v>4</v>
      </c>
      <c r="F14" s="10" t="s">
        <v>370</v>
      </c>
      <c r="G14" s="68">
        <v>200</v>
      </c>
    </row>
    <row r="15" spans="1:7">
      <c r="A15" s="44">
        <v>5</v>
      </c>
      <c r="B15" s="10" t="s">
        <v>369</v>
      </c>
      <c r="C15" s="68">
        <v>100</v>
      </c>
      <c r="E15" s="44">
        <v>5</v>
      </c>
      <c r="F15" s="10" t="s">
        <v>369</v>
      </c>
      <c r="G15" s="68">
        <v>100</v>
      </c>
    </row>
    <row r="16" spans="1:7">
      <c r="A16" s="44">
        <v>6</v>
      </c>
      <c r="B16" s="10" t="s">
        <v>367</v>
      </c>
      <c r="C16" s="68">
        <v>150</v>
      </c>
      <c r="E16" s="44">
        <v>6</v>
      </c>
      <c r="F16" s="50" t="s">
        <v>366</v>
      </c>
      <c r="G16" s="68">
        <v>120</v>
      </c>
    </row>
    <row r="17" spans="1:7">
      <c r="A17" s="44">
        <v>7</v>
      </c>
      <c r="B17" s="10" t="s">
        <v>389</v>
      </c>
      <c r="C17" s="68">
        <v>100</v>
      </c>
      <c r="E17" s="44"/>
      <c r="F17" s="10"/>
      <c r="G17" s="68"/>
    </row>
    <row r="18" spans="1:7" ht="15.75" thickBot="1">
      <c r="A18" s="44">
        <v>8</v>
      </c>
      <c r="B18" s="50" t="s">
        <v>366</v>
      </c>
      <c r="C18" s="99">
        <v>120</v>
      </c>
      <c r="E18" s="49"/>
      <c r="F18" s="50"/>
      <c r="G18" s="99"/>
    </row>
    <row r="19" spans="1:7" ht="15.75" thickBot="1">
      <c r="A19" s="51"/>
      <c r="B19" s="52" t="s">
        <v>378</v>
      </c>
      <c r="C19" s="53">
        <f>SUM(C10:C18)</f>
        <v>2170</v>
      </c>
      <c r="E19" s="51"/>
      <c r="F19" s="52" t="s">
        <v>378</v>
      </c>
      <c r="G19" s="53">
        <f>SUM(G10:G16)</f>
        <v>2020</v>
      </c>
    </row>
  </sheetData>
  <mergeCells count="9">
    <mergeCell ref="A1:B1"/>
    <mergeCell ref="A2:B2"/>
    <mergeCell ref="A9:C9"/>
    <mergeCell ref="E9:G9"/>
    <mergeCell ref="A5:G5"/>
    <mergeCell ref="A7:C7"/>
    <mergeCell ref="E7:G7"/>
    <mergeCell ref="F1:G1"/>
    <mergeCell ref="F2:G2"/>
  </mergeCells>
  <pageMargins left="0" right="0" top="0" bottom="0" header="0" footer="0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17"/>
  <sheetViews>
    <sheetView workbookViewId="0">
      <selection activeCell="B17" sqref="B17"/>
    </sheetView>
  </sheetViews>
  <sheetFormatPr defaultRowHeight="15"/>
  <cols>
    <col min="1" max="1" width="5.42578125" customWidth="1"/>
    <col min="2" max="2" width="55.85546875" customWidth="1"/>
    <col min="3" max="3" width="28.140625" customWidth="1"/>
  </cols>
  <sheetData>
    <row r="1" spans="1:3">
      <c r="A1" s="186" t="s">
        <v>265</v>
      </c>
      <c r="B1" s="186"/>
      <c r="C1" s="164" t="s">
        <v>1239</v>
      </c>
    </row>
    <row r="2" spans="1:3">
      <c r="A2" s="186" t="s">
        <v>1289</v>
      </c>
      <c r="B2" s="186"/>
      <c r="C2" s="110" t="s">
        <v>266</v>
      </c>
    </row>
    <row r="3" spans="1:3" ht="13.5" customHeight="1">
      <c r="A3" s="105"/>
      <c r="B3" s="105"/>
      <c r="C3" s="107"/>
    </row>
    <row r="4" spans="1:3" ht="18.75">
      <c r="A4" s="187" t="s">
        <v>59</v>
      </c>
      <c r="B4" s="187"/>
      <c r="C4" s="187"/>
    </row>
    <row r="5" spans="1:3">
      <c r="A5" s="27"/>
      <c r="B5" s="27"/>
      <c r="C5" s="27"/>
    </row>
    <row r="6" spans="1:3">
      <c r="A6" s="85"/>
      <c r="B6" s="85" t="s">
        <v>637</v>
      </c>
      <c r="C6" s="85" t="s">
        <v>268</v>
      </c>
    </row>
    <row r="7" spans="1:3" ht="10.5" customHeight="1">
      <c r="A7" s="192"/>
      <c r="B7" s="193"/>
      <c r="C7" s="193"/>
    </row>
    <row r="8" spans="1:3">
      <c r="A8" s="101" t="s">
        <v>693</v>
      </c>
      <c r="B8" s="10" t="s">
        <v>508</v>
      </c>
      <c r="C8" s="102">
        <v>700</v>
      </c>
    </row>
    <row r="9" spans="1:3">
      <c r="A9" s="101" t="s">
        <v>694</v>
      </c>
      <c r="B9" s="10" t="s">
        <v>509</v>
      </c>
      <c r="C9" s="102">
        <v>500</v>
      </c>
    </row>
    <row r="10" spans="1:3">
      <c r="A10" s="101" t="s">
        <v>695</v>
      </c>
      <c r="B10" s="10" t="s">
        <v>672</v>
      </c>
      <c r="C10" s="102">
        <v>200</v>
      </c>
    </row>
    <row r="11" spans="1:3">
      <c r="A11" s="101" t="s">
        <v>696</v>
      </c>
      <c r="B11" s="10" t="s">
        <v>915</v>
      </c>
      <c r="C11" s="102">
        <v>500</v>
      </c>
    </row>
    <row r="12" spans="1:3">
      <c r="A12" s="101" t="s">
        <v>697</v>
      </c>
      <c r="B12" s="10" t="s">
        <v>10</v>
      </c>
      <c r="C12" s="102">
        <v>800</v>
      </c>
    </row>
    <row r="13" spans="1:3" ht="30">
      <c r="A13" s="101" t="s">
        <v>698</v>
      </c>
      <c r="B13" s="84" t="s">
        <v>11</v>
      </c>
      <c r="C13" s="102">
        <v>200</v>
      </c>
    </row>
    <row r="14" spans="1:3" ht="30">
      <c r="A14" s="101" t="s">
        <v>918</v>
      </c>
      <c r="B14" s="84" t="s">
        <v>916</v>
      </c>
      <c r="C14" s="102">
        <v>500</v>
      </c>
    </row>
    <row r="15" spans="1:3" ht="30">
      <c r="A15" s="101" t="s">
        <v>919</v>
      </c>
      <c r="B15" s="84" t="s">
        <v>12</v>
      </c>
      <c r="C15" s="102">
        <v>200</v>
      </c>
    </row>
    <row r="16" spans="1:3" ht="30">
      <c r="A16" s="101" t="s">
        <v>920</v>
      </c>
      <c r="B16" s="84" t="s">
        <v>917</v>
      </c>
      <c r="C16" s="114">
        <v>500</v>
      </c>
    </row>
    <row r="17" spans="1:3">
      <c r="A17" s="132" t="s">
        <v>1169</v>
      </c>
      <c r="B17" s="131" t="s">
        <v>1170</v>
      </c>
      <c r="C17" s="134">
        <v>350</v>
      </c>
    </row>
  </sheetData>
  <mergeCells count="4">
    <mergeCell ref="A7:C7"/>
    <mergeCell ref="A4:C4"/>
    <mergeCell ref="A1:B1"/>
    <mergeCell ref="A2:B2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31"/>
  <sheetViews>
    <sheetView workbookViewId="0">
      <selection activeCell="A2" sqref="A2:B2"/>
    </sheetView>
  </sheetViews>
  <sheetFormatPr defaultRowHeight="15"/>
  <cols>
    <col min="1" max="1" width="5.42578125" customWidth="1"/>
    <col min="2" max="2" width="38" customWidth="1"/>
    <col min="3" max="3" width="28.5703125" customWidth="1"/>
    <col min="4" max="4" width="9.140625" customWidth="1"/>
  </cols>
  <sheetData>
    <row r="1" spans="1:3">
      <c r="A1" s="186" t="s">
        <v>265</v>
      </c>
      <c r="B1" s="186"/>
      <c r="C1" s="164" t="s">
        <v>1239</v>
      </c>
    </row>
    <row r="2" spans="1:3">
      <c r="A2" s="186" t="s">
        <v>1289</v>
      </c>
      <c r="B2" s="186"/>
      <c r="C2" s="70" t="s">
        <v>266</v>
      </c>
    </row>
    <row r="3" spans="1:3">
      <c r="A3" s="105"/>
      <c r="B3" s="105"/>
      <c r="C3" s="107"/>
    </row>
    <row r="4" spans="1:3" ht="18.75">
      <c r="A4" s="187" t="s">
        <v>125</v>
      </c>
      <c r="B4" s="187"/>
      <c r="C4" s="187"/>
    </row>
    <row r="5" spans="1:3">
      <c r="A5" s="27"/>
      <c r="B5" s="27"/>
      <c r="C5" s="27"/>
    </row>
    <row r="6" spans="1:3">
      <c r="A6" s="85"/>
      <c r="B6" s="85" t="s">
        <v>637</v>
      </c>
      <c r="C6" s="85" t="s">
        <v>268</v>
      </c>
    </row>
    <row r="7" spans="1:3" ht="10.5" customHeight="1">
      <c r="A7" s="192"/>
      <c r="B7" s="193"/>
      <c r="C7" s="197"/>
    </row>
    <row r="8" spans="1:3">
      <c r="A8" s="101" t="s">
        <v>699</v>
      </c>
      <c r="B8" s="84" t="s">
        <v>135</v>
      </c>
      <c r="C8" s="102">
        <v>700</v>
      </c>
    </row>
    <row r="9" spans="1:3">
      <c r="A9" s="101" t="s">
        <v>700</v>
      </c>
      <c r="B9" s="84" t="s">
        <v>510</v>
      </c>
      <c r="C9" s="102">
        <v>500</v>
      </c>
    </row>
    <row r="10" spans="1:3">
      <c r="A10" s="6"/>
      <c r="B10" s="2"/>
      <c r="C10" s="3"/>
    </row>
    <row r="11" spans="1:3">
      <c r="A11" s="6"/>
      <c r="B11" s="2"/>
      <c r="C11" s="3"/>
    </row>
    <row r="12" spans="1:3">
      <c r="A12" s="6"/>
      <c r="B12" s="2"/>
      <c r="C12" s="3"/>
    </row>
    <row r="13" spans="1:3">
      <c r="A13" s="6"/>
      <c r="B13" s="2"/>
      <c r="C13" s="3"/>
    </row>
    <row r="14" spans="1:3">
      <c r="A14" s="6"/>
      <c r="B14" s="2"/>
      <c r="C14" s="3"/>
    </row>
    <row r="15" spans="1:3">
      <c r="A15" s="6"/>
      <c r="B15" s="2"/>
      <c r="C15" s="4"/>
    </row>
    <row r="16" spans="1:3">
      <c r="A16" s="6"/>
      <c r="B16" s="5"/>
      <c r="C16" s="4"/>
    </row>
    <row r="17" spans="1:3">
      <c r="A17" s="6"/>
      <c r="B17" s="2"/>
      <c r="C17" s="4"/>
    </row>
    <row r="18" spans="1:3">
      <c r="A18" s="6"/>
      <c r="B18" s="5"/>
      <c r="C18" s="4"/>
    </row>
    <row r="19" spans="1:3">
      <c r="A19" s="6"/>
      <c r="B19" s="5"/>
      <c r="C19" s="4"/>
    </row>
    <row r="20" spans="1:3">
      <c r="A20" s="6"/>
      <c r="B20" s="2"/>
      <c r="C20" s="4"/>
    </row>
    <row r="21" spans="1:3">
      <c r="A21" s="6"/>
      <c r="B21" s="2"/>
      <c r="C21" s="4"/>
    </row>
    <row r="22" spans="1:3">
      <c r="A22" s="6"/>
      <c r="B22" s="2"/>
      <c r="C22" s="4"/>
    </row>
    <row r="23" spans="1:3">
      <c r="A23" s="6"/>
      <c r="B23" s="7"/>
      <c r="C23" s="4"/>
    </row>
    <row r="26" spans="1:3" s="11" customFormat="1" ht="31.5">
      <c r="A26" s="195"/>
      <c r="B26" s="195"/>
      <c r="C26" s="195"/>
    </row>
    <row r="27" spans="1:3" s="11" customFormat="1" ht="31.5">
      <c r="A27" s="16"/>
      <c r="B27" s="16"/>
      <c r="C27" s="16"/>
    </row>
    <row r="28" spans="1:3" s="11" customFormat="1" ht="21">
      <c r="A28" s="196"/>
      <c r="B28" s="196"/>
      <c r="C28" s="17"/>
    </row>
    <row r="29" spans="1:3" s="11" customFormat="1" ht="23.25">
      <c r="A29" s="194"/>
      <c r="B29" s="194"/>
      <c r="C29" s="15"/>
    </row>
    <row r="30" spans="1:3" s="11" customFormat="1" ht="21">
      <c r="A30" s="191"/>
      <c r="B30" s="191"/>
      <c r="C30" s="15"/>
    </row>
    <row r="31" spans="1:3" s="11" customFormat="1"/>
  </sheetData>
  <mergeCells count="8">
    <mergeCell ref="A29:B29"/>
    <mergeCell ref="A30:B30"/>
    <mergeCell ref="A1:B1"/>
    <mergeCell ref="A2:B2"/>
    <mergeCell ref="A4:C4"/>
    <mergeCell ref="A26:C26"/>
    <mergeCell ref="A28:B28"/>
    <mergeCell ref="A7:C7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D21"/>
  <sheetViews>
    <sheetView workbookViewId="0">
      <selection activeCell="A2" sqref="A2:B2"/>
    </sheetView>
  </sheetViews>
  <sheetFormatPr defaultRowHeight="15"/>
  <cols>
    <col min="1" max="1" width="5.7109375" customWidth="1"/>
    <col min="2" max="2" width="43.28515625" customWidth="1"/>
    <col min="3" max="3" width="29.85546875" bestFit="1" customWidth="1"/>
  </cols>
  <sheetData>
    <row r="1" spans="1:4">
      <c r="A1" s="186" t="s">
        <v>265</v>
      </c>
      <c r="B1" s="186"/>
      <c r="C1" s="164" t="s">
        <v>1239</v>
      </c>
    </row>
    <row r="2" spans="1:4">
      <c r="A2" s="186" t="s">
        <v>1289</v>
      </c>
      <c r="B2" s="186"/>
      <c r="C2" s="70" t="s">
        <v>266</v>
      </c>
    </row>
    <row r="3" spans="1:4">
      <c r="A3" s="105"/>
      <c r="B3" s="105"/>
      <c r="C3" s="107"/>
    </row>
    <row r="4" spans="1:4" ht="18.75">
      <c r="A4" s="187" t="s">
        <v>78</v>
      </c>
      <c r="B4" s="187"/>
      <c r="C4" s="187"/>
    </row>
    <row r="5" spans="1:4">
      <c r="A5" s="27"/>
      <c r="B5" s="27"/>
      <c r="C5" s="27"/>
    </row>
    <row r="6" spans="1:4">
      <c r="A6" s="85"/>
      <c r="B6" s="85" t="s">
        <v>637</v>
      </c>
      <c r="C6" s="85" t="s">
        <v>268</v>
      </c>
      <c r="D6" s="19"/>
    </row>
    <row r="7" spans="1:4" ht="9.75" customHeight="1">
      <c r="A7" s="192"/>
      <c r="B7" s="193"/>
      <c r="C7" s="197"/>
      <c r="D7" s="19"/>
    </row>
    <row r="8" spans="1:4">
      <c r="A8" s="101" t="s">
        <v>701</v>
      </c>
      <c r="B8" s="84" t="s">
        <v>511</v>
      </c>
      <c r="C8" s="102">
        <v>700</v>
      </c>
    </row>
    <row r="9" spans="1:4">
      <c r="A9" s="101" t="s">
        <v>702</v>
      </c>
      <c r="B9" s="84" t="s">
        <v>512</v>
      </c>
      <c r="C9" s="102">
        <v>500</v>
      </c>
    </row>
    <row r="10" spans="1:4" ht="18.75">
      <c r="A10" s="79"/>
      <c r="B10" s="80"/>
      <c r="C10" s="21"/>
    </row>
    <row r="11" spans="1:4">
      <c r="A11" s="1"/>
      <c r="B11" s="2"/>
      <c r="C11" s="4"/>
    </row>
    <row r="12" spans="1:4">
      <c r="A12" s="1"/>
      <c r="B12" s="5"/>
      <c r="C12" s="4"/>
    </row>
    <row r="13" spans="1:4">
      <c r="A13" s="1"/>
      <c r="B13" s="2"/>
      <c r="C13" s="4"/>
    </row>
    <row r="14" spans="1:4">
      <c r="A14" s="1"/>
      <c r="B14" s="5"/>
      <c r="C14" s="4"/>
    </row>
    <row r="15" spans="1:4">
      <c r="A15" s="1"/>
      <c r="B15" s="5"/>
      <c r="C15" s="4"/>
    </row>
    <row r="16" spans="1:4">
      <c r="A16" s="1"/>
      <c r="B16" s="2"/>
      <c r="C16" s="4"/>
    </row>
    <row r="17" spans="1:3">
      <c r="A17" s="1"/>
      <c r="B17" s="2"/>
      <c r="C17" s="4"/>
    </row>
    <row r="18" spans="1:3">
      <c r="A18" s="1"/>
      <c r="B18" s="2"/>
      <c r="C18" s="4"/>
    </row>
    <row r="19" spans="1:3">
      <c r="A19" s="1"/>
      <c r="B19" s="2"/>
      <c r="C19" s="4"/>
    </row>
    <row r="20" spans="1:3">
      <c r="A20" s="1"/>
      <c r="B20" s="2"/>
      <c r="C20" s="4"/>
    </row>
    <row r="21" spans="1:3">
      <c r="A21" s="1"/>
      <c r="B21" s="2"/>
      <c r="C21" s="4"/>
    </row>
  </sheetData>
  <mergeCells count="4">
    <mergeCell ref="A4:C4"/>
    <mergeCell ref="A1:B1"/>
    <mergeCell ref="A2:B2"/>
    <mergeCell ref="A7:C7"/>
  </mergeCells>
  <pageMargins left="0" right="0" top="0" bottom="0" header="0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D22"/>
  <sheetViews>
    <sheetView workbookViewId="0">
      <selection activeCell="A2" sqref="A2:B2"/>
    </sheetView>
  </sheetViews>
  <sheetFormatPr defaultRowHeight="15"/>
  <cols>
    <col min="1" max="1" width="5.28515625" customWidth="1"/>
    <col min="2" max="2" width="61.85546875" customWidth="1"/>
    <col min="3" max="3" width="28.5703125" customWidth="1"/>
  </cols>
  <sheetData>
    <row r="1" spans="1:4">
      <c r="A1" s="186" t="s">
        <v>265</v>
      </c>
      <c r="B1" s="186"/>
      <c r="C1" s="164" t="s">
        <v>1239</v>
      </c>
    </row>
    <row r="2" spans="1:4">
      <c r="A2" s="186" t="s">
        <v>1289</v>
      </c>
      <c r="B2" s="186"/>
      <c r="C2" s="70" t="s">
        <v>266</v>
      </c>
    </row>
    <row r="3" spans="1:4">
      <c r="A3" s="105"/>
      <c r="B3" s="105"/>
      <c r="C3" s="107"/>
    </row>
    <row r="4" spans="1:4" ht="18.75">
      <c r="A4" s="187" t="s">
        <v>79</v>
      </c>
      <c r="B4" s="187"/>
      <c r="C4" s="187"/>
    </row>
    <row r="5" spans="1:4">
      <c r="A5" s="27"/>
      <c r="B5" s="27"/>
      <c r="C5" s="27"/>
    </row>
    <row r="6" spans="1:4">
      <c r="A6" s="85"/>
      <c r="B6" s="85" t="s">
        <v>637</v>
      </c>
      <c r="C6" s="85" t="s">
        <v>268</v>
      </c>
      <c r="D6" s="19"/>
    </row>
    <row r="7" spans="1:4" ht="10.5" customHeight="1">
      <c r="A7" s="192"/>
      <c r="B7" s="193"/>
      <c r="C7" s="197"/>
      <c r="D7" s="19"/>
    </row>
    <row r="8" spans="1:4">
      <c r="A8" s="101" t="s">
        <v>703</v>
      </c>
      <c r="B8" s="84" t="s">
        <v>122</v>
      </c>
      <c r="C8" s="102">
        <v>800</v>
      </c>
    </row>
    <row r="9" spans="1:4">
      <c r="A9" s="101" t="s">
        <v>704</v>
      </c>
      <c r="B9" s="84" t="s">
        <v>123</v>
      </c>
      <c r="C9" s="102">
        <v>600</v>
      </c>
    </row>
    <row r="10" spans="1:4" ht="21">
      <c r="A10" s="24"/>
      <c r="B10" s="22"/>
      <c r="C10" s="23"/>
    </row>
    <row r="11" spans="1:4">
      <c r="A11" s="1"/>
      <c r="B11" s="2"/>
      <c r="C11" s="3"/>
    </row>
    <row r="12" spans="1:4">
      <c r="A12" s="1"/>
      <c r="B12" s="2"/>
      <c r="C12" s="4"/>
    </row>
    <row r="13" spans="1:4">
      <c r="A13" s="1"/>
      <c r="B13" s="5"/>
      <c r="C13" s="4"/>
    </row>
    <row r="14" spans="1:4">
      <c r="A14" s="1"/>
      <c r="B14" s="2"/>
      <c r="C14" s="4"/>
    </row>
    <row r="15" spans="1:4">
      <c r="A15" s="1"/>
      <c r="B15" s="5"/>
      <c r="C15" s="4"/>
    </row>
    <row r="16" spans="1:4">
      <c r="A16" s="1"/>
      <c r="B16" s="5"/>
      <c r="C16" s="4"/>
    </row>
    <row r="17" spans="1:3">
      <c r="A17" s="1"/>
      <c r="B17" s="2"/>
      <c r="C17" s="4"/>
    </row>
    <row r="18" spans="1:3">
      <c r="A18" s="1"/>
      <c r="B18" s="2"/>
      <c r="C18" s="4"/>
    </row>
    <row r="19" spans="1:3">
      <c r="A19" s="1"/>
      <c r="B19" s="2"/>
      <c r="C19" s="4"/>
    </row>
    <row r="20" spans="1:3">
      <c r="A20" s="1"/>
      <c r="B20" s="2"/>
      <c r="C20" s="4"/>
    </row>
    <row r="21" spans="1:3">
      <c r="A21" s="1"/>
      <c r="B21" s="2"/>
      <c r="C21" s="4"/>
    </row>
    <row r="22" spans="1:3">
      <c r="A22" s="1"/>
      <c r="B22" s="2"/>
      <c r="C22" s="4"/>
    </row>
  </sheetData>
  <mergeCells count="4">
    <mergeCell ref="A4:C4"/>
    <mergeCell ref="A1:B1"/>
    <mergeCell ref="A2:B2"/>
    <mergeCell ref="A7:C7"/>
  </mergeCells>
  <pageMargins left="0" right="0" top="0" bottom="0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D22"/>
  <sheetViews>
    <sheetView workbookViewId="0">
      <selection activeCell="A2" sqref="A2:B2"/>
    </sheetView>
  </sheetViews>
  <sheetFormatPr defaultRowHeight="15"/>
  <cols>
    <col min="1" max="1" width="5.85546875" customWidth="1"/>
    <col min="2" max="2" width="66.5703125" customWidth="1"/>
    <col min="3" max="3" width="28.42578125" customWidth="1"/>
  </cols>
  <sheetData>
    <row r="1" spans="1:4">
      <c r="A1" s="186" t="s">
        <v>265</v>
      </c>
      <c r="B1" s="186"/>
      <c r="C1" s="164" t="s">
        <v>1239</v>
      </c>
    </row>
    <row r="2" spans="1:4">
      <c r="A2" s="186" t="s">
        <v>1289</v>
      </c>
      <c r="B2" s="186"/>
      <c r="C2" s="32" t="s">
        <v>266</v>
      </c>
      <c r="D2" s="34"/>
    </row>
    <row r="3" spans="1:4">
      <c r="A3" s="105"/>
      <c r="B3" s="105"/>
      <c r="C3" s="67"/>
      <c r="D3" s="34"/>
    </row>
    <row r="4" spans="1:4" ht="18.75">
      <c r="A4" s="187" t="s">
        <v>77</v>
      </c>
      <c r="B4" s="187"/>
      <c r="C4" s="187"/>
    </row>
    <row r="5" spans="1:4">
      <c r="A5" s="27"/>
      <c r="B5" s="27"/>
      <c r="C5" s="27"/>
    </row>
    <row r="6" spans="1:4">
      <c r="A6" s="85"/>
      <c r="B6" s="85" t="s">
        <v>636</v>
      </c>
      <c r="C6" s="85" t="s">
        <v>268</v>
      </c>
      <c r="D6" s="19"/>
    </row>
    <row r="7" spans="1:4" ht="10.5" customHeight="1">
      <c r="A7" s="192"/>
      <c r="B7" s="193"/>
      <c r="C7" s="197"/>
      <c r="D7" s="19"/>
    </row>
    <row r="8" spans="1:4">
      <c r="A8" s="101" t="s">
        <v>705</v>
      </c>
      <c r="B8" s="84" t="s">
        <v>513</v>
      </c>
      <c r="C8" s="102">
        <v>700</v>
      </c>
      <c r="D8" s="19"/>
    </row>
    <row r="9" spans="1:4">
      <c r="A9" s="101" t="s">
        <v>706</v>
      </c>
      <c r="B9" s="84" t="s">
        <v>514</v>
      </c>
      <c r="C9" s="102">
        <v>500</v>
      </c>
      <c r="D9" s="19"/>
    </row>
    <row r="10" spans="1:4" ht="21">
      <c r="A10" s="24"/>
      <c r="B10" s="22"/>
    </row>
    <row r="11" spans="1:4">
      <c r="A11" s="1"/>
      <c r="B11" s="2"/>
      <c r="C11" s="3"/>
    </row>
    <row r="12" spans="1:4">
      <c r="A12" s="1"/>
      <c r="B12" s="2"/>
      <c r="C12" s="4"/>
    </row>
    <row r="13" spans="1:4">
      <c r="A13" s="1"/>
      <c r="B13" s="5"/>
      <c r="C13" s="4"/>
    </row>
    <row r="14" spans="1:4">
      <c r="A14" s="1"/>
      <c r="B14" s="2"/>
      <c r="C14" s="4"/>
    </row>
    <row r="15" spans="1:4">
      <c r="A15" s="1"/>
      <c r="B15" s="5"/>
      <c r="C15" s="4"/>
    </row>
    <row r="16" spans="1:4">
      <c r="A16" s="1"/>
      <c r="B16" s="5"/>
      <c r="C16" s="4"/>
    </row>
    <row r="17" spans="1:3">
      <c r="A17" s="1"/>
      <c r="B17" s="2"/>
      <c r="C17" s="4"/>
    </row>
    <row r="18" spans="1:3">
      <c r="A18" s="1"/>
      <c r="B18" s="2"/>
      <c r="C18" s="4"/>
    </row>
    <row r="19" spans="1:3">
      <c r="A19" s="1"/>
      <c r="B19" s="2"/>
      <c r="C19" s="4"/>
    </row>
    <row r="20" spans="1:3">
      <c r="A20" s="1"/>
      <c r="B20" s="2"/>
      <c r="C20" s="4"/>
    </row>
    <row r="21" spans="1:3">
      <c r="A21" s="1"/>
      <c r="B21" s="2"/>
      <c r="C21" s="4"/>
    </row>
    <row r="22" spans="1:3">
      <c r="A22" s="1"/>
      <c r="B22" s="2"/>
      <c r="C22" s="4"/>
    </row>
  </sheetData>
  <mergeCells count="4">
    <mergeCell ref="A4:C4"/>
    <mergeCell ref="A1:B1"/>
    <mergeCell ref="A2:B2"/>
    <mergeCell ref="A7:C7"/>
  </mergeCells>
  <pageMargins left="0" right="0" top="0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D22"/>
  <sheetViews>
    <sheetView workbookViewId="0">
      <selection activeCell="A2" sqref="A2:B2"/>
    </sheetView>
  </sheetViews>
  <sheetFormatPr defaultRowHeight="15"/>
  <cols>
    <col min="1" max="1" width="6.140625" customWidth="1"/>
    <col min="2" max="2" width="58.7109375" customWidth="1"/>
    <col min="3" max="3" width="28.7109375" customWidth="1"/>
  </cols>
  <sheetData>
    <row r="1" spans="1:4">
      <c r="A1" s="186" t="s">
        <v>265</v>
      </c>
      <c r="B1" s="186"/>
      <c r="C1" s="164" t="s">
        <v>1239</v>
      </c>
    </row>
    <row r="2" spans="1:4">
      <c r="A2" s="186" t="s">
        <v>1289</v>
      </c>
      <c r="B2" s="186"/>
      <c r="C2" s="70" t="s">
        <v>266</v>
      </c>
    </row>
    <row r="3" spans="1:4">
      <c r="A3" s="105"/>
      <c r="B3" s="105"/>
      <c r="C3" s="107"/>
    </row>
    <row r="4" spans="1:4" ht="18.75">
      <c r="A4" s="187" t="s">
        <v>60</v>
      </c>
      <c r="B4" s="187"/>
      <c r="C4" s="187"/>
    </row>
    <row r="5" spans="1:4">
      <c r="A5" s="27"/>
      <c r="B5" s="27"/>
      <c r="C5" s="27"/>
    </row>
    <row r="6" spans="1:4">
      <c r="A6" s="85"/>
      <c r="B6" s="85" t="s">
        <v>636</v>
      </c>
      <c r="C6" s="85" t="s">
        <v>268</v>
      </c>
      <c r="D6" s="19"/>
    </row>
    <row r="7" spans="1:4" ht="10.5" customHeight="1">
      <c r="A7" s="192"/>
      <c r="B7" s="193"/>
      <c r="C7" s="197"/>
      <c r="D7" s="19"/>
    </row>
    <row r="8" spans="1:4">
      <c r="A8" s="101" t="s">
        <v>707</v>
      </c>
      <c r="B8" s="84" t="s">
        <v>120</v>
      </c>
      <c r="C8" s="102">
        <v>700</v>
      </c>
    </row>
    <row r="9" spans="1:4">
      <c r="A9" s="101" t="s">
        <v>708</v>
      </c>
      <c r="B9" s="84" t="s">
        <v>121</v>
      </c>
      <c r="C9" s="102">
        <v>500</v>
      </c>
    </row>
    <row r="10" spans="1:4" ht="21">
      <c r="A10" s="24"/>
      <c r="B10" s="22"/>
    </row>
    <row r="11" spans="1:4">
      <c r="A11" s="1"/>
      <c r="B11" s="2"/>
      <c r="C11" s="3"/>
    </row>
    <row r="12" spans="1:4">
      <c r="A12" s="1"/>
      <c r="B12" s="2"/>
      <c r="C12" s="4"/>
    </row>
    <row r="13" spans="1:4">
      <c r="A13" s="1"/>
      <c r="B13" s="5"/>
      <c r="C13" s="4"/>
    </row>
    <row r="14" spans="1:4">
      <c r="A14" s="1"/>
      <c r="B14" s="2"/>
      <c r="C14" s="4"/>
    </row>
    <row r="15" spans="1:4">
      <c r="A15" s="1"/>
      <c r="B15" s="5"/>
      <c r="C15" s="4"/>
    </row>
    <row r="16" spans="1:4">
      <c r="A16" s="1"/>
      <c r="B16" s="5"/>
      <c r="C16" s="4"/>
    </row>
    <row r="17" spans="1:3">
      <c r="A17" s="1"/>
      <c r="B17" s="2"/>
      <c r="C17" s="4"/>
    </row>
    <row r="18" spans="1:3">
      <c r="A18" s="1"/>
      <c r="B18" s="2"/>
      <c r="C18" s="4"/>
    </row>
    <row r="19" spans="1:3">
      <c r="A19" s="1"/>
      <c r="B19" s="2"/>
      <c r="C19" s="4"/>
    </row>
    <row r="20" spans="1:3">
      <c r="A20" s="1"/>
      <c r="B20" s="2"/>
      <c r="C20" s="4"/>
    </row>
    <row r="21" spans="1:3">
      <c r="A21" s="1"/>
      <c r="B21" s="2"/>
      <c r="C21" s="4"/>
    </row>
    <row r="22" spans="1:3">
      <c r="A22" s="1"/>
      <c r="B22" s="2"/>
      <c r="C22" s="4"/>
    </row>
  </sheetData>
  <mergeCells count="4">
    <mergeCell ref="A4:C4"/>
    <mergeCell ref="A1:B1"/>
    <mergeCell ref="A2:B2"/>
    <mergeCell ref="A7:C7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13</vt:i4>
      </vt:variant>
    </vt:vector>
  </HeadingPairs>
  <TitlesOfParts>
    <vt:vector size="45" baseType="lpstr">
      <vt:lpstr>уролог - 1</vt:lpstr>
      <vt:lpstr>офтальмолог</vt:lpstr>
      <vt:lpstr>дерматовенеролог</vt:lpstr>
      <vt:lpstr>невролог</vt:lpstr>
      <vt:lpstr>онколог</vt:lpstr>
      <vt:lpstr>эндокринолог</vt:lpstr>
      <vt:lpstr>гастроэнтеролог</vt:lpstr>
      <vt:lpstr>нефролог</vt:lpstr>
      <vt:lpstr>кардиолог</vt:lpstr>
      <vt:lpstr>терапевт</vt:lpstr>
      <vt:lpstr>массаж</vt:lpstr>
      <vt:lpstr>процедурный кабинет</vt:lpstr>
      <vt:lpstr>функциональная диагностика</vt:lpstr>
      <vt:lpstr>УЗИ</vt:lpstr>
      <vt:lpstr>маммолог</vt:lpstr>
      <vt:lpstr>гинеколог</vt:lpstr>
      <vt:lpstr>хирург</vt:lpstr>
      <vt:lpstr>ЛОР</vt:lpstr>
      <vt:lpstr>ЛОР ДАЛИ</vt:lpstr>
      <vt:lpstr>травматолог-ортопед</vt:lpstr>
      <vt:lpstr>гистология (онкоцентр Ижевск)</vt:lpstr>
      <vt:lpstr>эндоскопист</vt:lpstr>
      <vt:lpstr>физиолечение</vt:lpstr>
      <vt:lpstr>маммография (ренген)</vt:lpstr>
      <vt:lpstr>ревматолог</vt:lpstr>
      <vt:lpstr>ЛАБОРАТОРИЯ  (новый 01.10.2018)</vt:lpstr>
      <vt:lpstr>МРТ 01.01.2018 </vt:lpstr>
      <vt:lpstr>Справки ГАИ (2)</vt:lpstr>
      <vt:lpstr>Справка в ВУЗ</vt:lpstr>
      <vt:lpstr>ОРУЖИЕ</vt:lpstr>
      <vt:lpstr>Сан-кур.справка</vt:lpstr>
      <vt:lpstr>Сан-кур. карта</vt:lpstr>
      <vt:lpstr>'гистология (онкоцентр Ижевск)'!Область_печати</vt:lpstr>
      <vt:lpstr>дерматовенеролог!Область_печати</vt:lpstr>
      <vt:lpstr>'ЛАБОРАТОРИЯ  (новый 01.10.2018)'!Область_печати</vt:lpstr>
      <vt:lpstr>'маммография (ренген)'!Область_печати</vt:lpstr>
      <vt:lpstr>массаж!Область_печати</vt:lpstr>
      <vt:lpstr>'МРТ 01.01.2018 '!Область_печати</vt:lpstr>
      <vt:lpstr>офтальмолог!Область_печати</vt:lpstr>
      <vt:lpstr>'Сан-кур. карта'!Область_печати</vt:lpstr>
      <vt:lpstr>'Справки ГАИ (2)'!Область_печати</vt:lpstr>
      <vt:lpstr>терапевт!Область_печати</vt:lpstr>
      <vt:lpstr>УЗИ!Область_печати</vt:lpstr>
      <vt:lpstr>физиолечение!Область_печати</vt:lpstr>
      <vt:lpstr>эндоскопист!Область_печати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2019-08-29T12:40:40Z</cp:lastPrinted>
  <dcterms:created xsi:type="dcterms:W3CDTF">2016-11-20T07:05:01Z</dcterms:created>
  <dcterms:modified xsi:type="dcterms:W3CDTF">2019-09-04T12:53:34Z</dcterms:modified>
</cp:coreProperties>
</file>